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codeName="ЭтаКнига" defaultThemeVersion="124226"/>
  <mc:AlternateContent xmlns:mc="http://schemas.openxmlformats.org/markup-compatibility/2006">
    <mc:Choice Requires="x15">
      <x15ac:absPath xmlns:x15ac="http://schemas.microsoft.com/office/spreadsheetml/2010/11/ac" url="\\x4\Общая\Я\"/>
    </mc:Choice>
  </mc:AlternateContent>
  <bookViews>
    <workbookView xWindow="60" yWindow="195" windowWidth="10470" windowHeight="9750" tabRatio="827" activeTab="3"/>
  </bookViews>
  <sheets>
    <sheet name="Инструкция" sheetId="221" r:id="rId1"/>
    <sheet name="modInstruction" sheetId="207" state="veryHidden" r:id="rId2"/>
    <sheet name="Лог обновления" sheetId="208" state="veryHidden" r:id="rId3"/>
    <sheet name="Титульный" sheetId="135" r:id="rId4"/>
    <sheet name="modInfo" sheetId="174" state="veryHidden" r:id="rId5"/>
    <sheet name="TECHSHEET" sheetId="114" state="veryHidden" r:id="rId6"/>
    <sheet name="tech" sheetId="129" state="veryHidden" r:id="rId7"/>
    <sheet name="Объекты" sheetId="165" r:id="rId8"/>
    <sheet name="ВС.Объекты" sheetId="214" state="veryHidden" r:id="rId9"/>
    <sheet name="ВО.Объекты" sheetId="216" state="veryHidden" r:id="rId10"/>
    <sheet name="Комментарии" sheetId="234" r:id="rId11"/>
    <sheet name="Проверка" sheetId="223" r:id="rId12"/>
    <sheet name="modTemplateMode" sheetId="218" state="veryHidden" r:id="rId13"/>
    <sheet name="modGetGeoBase" sheetId="209" state="veryHidden" r:id="rId14"/>
    <sheet name="DICTIONARIES" sheetId="226" state="veryHidden" r:id="rId15"/>
    <sheet name="REESTR_MO" sheetId="128" state="veryHidden" r:id="rId16"/>
    <sheet name="REESTR_LOCATION" sheetId="225" state="veryHidden" r:id="rId17"/>
    <sheet name="REESTR_ORG" sheetId="127" state="veryHidden" r:id="rId18"/>
    <sheet name="REESTR_SRC" sheetId="229" state="veryHidden" r:id="rId19"/>
    <sheet name="SRC_DATA" sheetId="230" state="veryHidden" r:id="rId20"/>
    <sheet name="modOBJECTS" sheetId="201" state="veryHidden" r:id="rId21"/>
    <sheet name="AUTHORISATION" sheetId="227" state="veryHidden" r:id="rId22"/>
    <sheet name="modVLDData" sheetId="179" state="veryHidden" r:id="rId23"/>
    <sheet name="modVLDCommon" sheetId="189" state="veryHidden" r:id="rId24"/>
    <sheet name="modVLDGeneral" sheetId="180" state="veryHidden" r:id="rId25"/>
    <sheet name="modSheetTitle" sheetId="233" state="veryHidden" r:id="rId26"/>
    <sheet name="modImport" sheetId="228" state="veryHidden" r:id="rId27"/>
    <sheet name="modLoad" sheetId="232" state="veryHidden" r:id="rId28"/>
    <sheet name="modOpen" sheetId="147" state="veryHidden" r:id="rId29"/>
    <sheet name="modfrmRegion" sheetId="136" state="veryHidden" r:id="rId30"/>
    <sheet name="modfrmReestr" sheetId="137" state="veryHidden" r:id="rId31"/>
    <sheet name="modCommandButton" sheetId="142" state="veryHidden" r:id="rId32"/>
    <sheet name="modUpdTemplMain" sheetId="181" state="veryHidden" r:id="rId33"/>
    <sheet name="modfrmCheckUpdates" sheetId="182" state="veryHidden" r:id="rId34"/>
    <sheet name="modGeneralAPI" sheetId="173" state="veryHidden" r:id="rId35"/>
    <sheet name="modUpdateToActualVersion" sheetId="191" state="veryHidden" r:id="rId36"/>
    <sheet name="modIHLCommandBar" sheetId="211" state="veryHidden" r:id="rId37"/>
    <sheet name="modfrmDateChoose" sheetId="212" state="veryHidden" r:id="rId38"/>
    <sheet name="modHLIcons" sheetId="213" state="veryHidden" r:id="rId39"/>
    <sheet name="modfrmCheckInIsInProgress" sheetId="222" state="veryHidden" r:id="rId40"/>
    <sheet name="modfrmFUELEditor" sheetId="224" state="veryHidden" r:id="rId41"/>
  </sheets>
  <definedNames>
    <definedName name="_xlnm._FilterDatabase" localSheetId="11" hidden="1">Проверка!$E$11:$H$11</definedName>
    <definedName name="anscount" hidden="1">1</definedName>
    <definedName name="ATH_SCHEME">TECHSHEET!$X$3</definedName>
    <definedName name="AUTHORISATION_RANGE">AUTHORISATION!$A$2</definedName>
    <definedName name="BARGAINING_URL_PATTERN">DICTIONARIES!$B$2</definedName>
    <definedName name="BASE_OF_CONTRACT_LIST">DICTIONARIES!$B$3:$B$18</definedName>
    <definedName name="chkGetUpdatesValue">Инструкция!$AA$95</definedName>
    <definedName name="chkNoUpdatesValue">Инструкция!$AA$97</definedName>
    <definedName name="code">Инструкция!$B$2</definedName>
    <definedName name="CURRENT_STATE_LIST">DICTIONARIES!$B$19:$B$23</definedName>
    <definedName name="DNS">TECHSHEET!$R$2</definedName>
    <definedName name="FIND_OPF_ASSIST_URL">DICTIONARIES!$B$24</definedName>
    <definedName name="FirstLine">Инструкция!$A$6</definedName>
    <definedName name="GEO_BASE_REGION">TECHSHEET!$C$87</definedName>
    <definedName name="god">Титульный!$H$8</definedName>
    <definedName name="HEAT_ACTIVITY_AREA">Объекты!$HM$45:$HX$100</definedName>
    <definedName name="HEAT_ADD_MO_HL_COLUMN_MARKER">Объекты!$HB$45</definedName>
    <definedName name="HEAT_ADD_MO_RANGE">tech!$62:$62</definedName>
    <definedName name="HEAT_ADD_OBJECT_HL_COLUMN_MARKER">Объекты!$AC$45</definedName>
    <definedName name="HEAT_ADD_OBJECT_RANGE">tech!$86:$88</definedName>
    <definedName name="HEAT_ADD_ORG_HL_MARKER">Объекты!$J$100</definedName>
    <definedName name="HEAT_ADD_ORG_RANGE">tech!$55:$56</definedName>
    <definedName name="HEAT_BASE_FUEL_LIST">DICTIONARIES!$B$25:$B$57</definedName>
    <definedName name="HEAT_CONTRACT_LIST">TECHSHEET!$E$3:$E$4</definedName>
    <definedName name="HEAT_DATE_PICKER">Объекты!$GV$6</definedName>
    <definedName name="HEAT_DECISION_TYPE_LIST">DICTIONARIES!$B$58:$B$61</definedName>
    <definedName name="HEAT_DELETE_MO_HL_COLUMN_MARKER">Объекты!$GZ$45</definedName>
    <definedName name="HEAT_DELETE_OBJECT_HL_COLUMN_MARKER">Объекты!$AA$45</definedName>
    <definedName name="HEAT_DELETE_ORG_HL_COLUMN_MARKER">Объекты!$H$45</definedName>
    <definedName name="HEAT_DOCUMENT_COLUMN_MARKER">Объекты!$GY$45</definedName>
    <definedName name="HEAT_FIL_COLUMN_MARKER">Объекты!$M$45</definedName>
    <definedName name="HEAT_INN_COLUMN_MARKER">Объекты!$J$45</definedName>
    <definedName name="HEAT_KPP_COLUMN_MARKER">Объекты!$K$45</definedName>
    <definedName name="HEAT_LOC_OKTMO_COLUMN_MARKER">Объекты!$AO$45</definedName>
    <definedName name="HEAT_LOC_OKTMO_END_POINT_COLUMN_MARKER">Объекты!$HF$45</definedName>
    <definedName name="HEAT_LOCATION_COLUMN_MARKER">Объекты!$AN$45</definedName>
    <definedName name="HEAT_LOCATION_END_POINT_COLUMN_MARKER">Объекты!$HE$45</definedName>
    <definedName name="HEAT_MAX_CL">DICTIONARIES!$B$62</definedName>
    <definedName name="HEAT_MAX_F_SCSF_AVK">DICTIONARIES!$B$63</definedName>
    <definedName name="HEAT_MAX_F_SCSF_COA">DICTIONARIES!$B$64</definedName>
    <definedName name="HEAT_MAX_F_SCSF_COAA">DICTIONARIES!$B$65</definedName>
    <definedName name="HEAT_MAX_F_SCSF_COAB">DICTIONARIES!$B$66</definedName>
    <definedName name="HEAT_MAX_F_SCSF_COAC">DICTIONARIES!$B$67</definedName>
    <definedName name="HEAT_MAX_F_SCSF_COAF">DICTIONARIES!$B$68</definedName>
    <definedName name="HEAT_MAX_F_SCSF_COAG">DICTIONARIES!$B$69</definedName>
    <definedName name="HEAT_MAX_F_SCSF_COALF">DICTIONARIES!$B$70</definedName>
    <definedName name="HEAT_MAX_F_SCSF_COAS">DICTIONARIES!$B$71</definedName>
    <definedName name="HEAT_MAX_F_SCSF_COASC">DICTIONARIES!$B$72</definedName>
    <definedName name="HEAT_MAX_F_SCSF_COAWC">DICTIONARIES!$B$73</definedName>
    <definedName name="HEAT_MAX_F_SCSF_DSG">DICTIONARIES!$B$74</definedName>
    <definedName name="HEAT_MAX_F_SCSF_DSL">DICTIONARIES!$B$75</definedName>
    <definedName name="HEAT_MAX_F_SCSF_ENR">DICTIONARIES!$B$76</definedName>
    <definedName name="HEAT_MAX_F_SCSF_GBL">DICTIONARIES!$B$77</definedName>
    <definedName name="HEAT_MAX_F_SCSF_GCK">DICTIONARIES!$B$78</definedName>
    <definedName name="HEAT_MAX_F_SCSF_GCN">DICTIONARIES!$B$79</definedName>
    <definedName name="HEAT_MAX_F_SCSF_GOA">DICTIONARIES!$B$80</definedName>
    <definedName name="HEAT_MAX_F_SCSF_GTF">DICTIONARIES!$B$81</definedName>
    <definedName name="HEAT_MAX_F_SCSF_LNG">DICTIONARIES!$B$82</definedName>
    <definedName name="HEAT_MAX_F_SCSF_MST">DICTIONARIES!$B$83</definedName>
    <definedName name="HEAT_MAX_F_SCSF_NCF">DICTIONARIES!$B$84</definedName>
    <definedName name="HEAT_MAX_F_SCSF_NG">DICTIONARIES!$B$85</definedName>
    <definedName name="HEAT_MAX_F_SCSF_OIL">DICTIONARIES!$B$86</definedName>
    <definedName name="HEAT_MAX_F_SCSF_OTH">DICTIONARIES!$B$87</definedName>
    <definedName name="HEAT_MAX_F_SCSF_PEA">DICTIONARIES!$B$88</definedName>
    <definedName name="HEAT_MAX_F_SCSF_PLT">DICTIONARIES!$B$89</definedName>
    <definedName name="HEAT_MAX_F_SCSF_SAW">DICTIONARIES!$B$90</definedName>
    <definedName name="HEAT_MAX_F_SCSF_SHL">DICTIONARIES!$B$91</definedName>
    <definedName name="HEAT_MAX_F_SCSF_SLM">DICTIONARIES!$B$92</definedName>
    <definedName name="HEAT_MAX_F_SCSF_SPL">DICTIONARIES!$B$93</definedName>
    <definedName name="HEAT_MAX_F_SCSF_STF">DICTIONARIES!$B$94</definedName>
    <definedName name="HEAT_MAX_F_SCSF_WDS">DICTIONARIES!$B$95</definedName>
    <definedName name="HEAT_MAX_IC">DICTIONARIES!$B$96</definedName>
    <definedName name="HEAT_MAX_LEN">DICTIONARIES!$B$97</definedName>
    <definedName name="HEAT_MAX_N_SCSF_AVK">DICTIONARIES!$B$98</definedName>
    <definedName name="HEAT_MAX_N_SCSF_COA">DICTIONARIES!$B$99</definedName>
    <definedName name="HEAT_MAX_N_SCSF_COAA">DICTIONARIES!$B$100</definedName>
    <definedName name="HEAT_MAX_N_SCSF_COAB">DICTIONARIES!$B$101</definedName>
    <definedName name="HEAT_MAX_N_SCSF_COAC">DICTIONARIES!$B$102</definedName>
    <definedName name="HEAT_MAX_N_SCSF_COAF">DICTIONARIES!$B$103</definedName>
    <definedName name="HEAT_MAX_N_SCSF_COAG">DICTIONARIES!$B$104</definedName>
    <definedName name="HEAT_MAX_N_SCSF_COALF">DICTIONARIES!$B$105</definedName>
    <definedName name="HEAT_MAX_N_SCSF_COAS">DICTIONARIES!$B$106</definedName>
    <definedName name="HEAT_MAX_N_SCSF_COASC">DICTIONARIES!$B$107</definedName>
    <definedName name="HEAT_MAX_N_SCSF_COAWC">DICTIONARIES!$B$108</definedName>
    <definedName name="HEAT_MAX_N_SCSF_DSG">DICTIONARIES!$B$109</definedName>
    <definedName name="HEAT_MAX_N_SCSF_DSL">DICTIONARIES!$B$110</definedName>
    <definedName name="HEAT_MAX_N_SCSF_ENR">DICTIONARIES!$B$111</definedName>
    <definedName name="HEAT_MAX_N_SCSF_GBL">DICTIONARIES!$B$112</definedName>
    <definedName name="HEAT_MAX_N_SCSF_GCK">DICTIONARIES!$B$113</definedName>
    <definedName name="HEAT_MAX_N_SCSF_GCN">DICTIONARIES!$B$114</definedName>
    <definedName name="HEAT_MAX_N_SCSF_GOA">DICTIONARIES!$B$115</definedName>
    <definedName name="HEAT_MAX_N_SCSF_GTF">DICTIONARIES!$B$116</definedName>
    <definedName name="HEAT_MAX_N_SCSF_LNG">DICTIONARIES!$B$117</definedName>
    <definedName name="HEAT_MAX_N_SCSF_MST">DICTIONARIES!$B$118</definedName>
    <definedName name="HEAT_MAX_N_SCSF_NCF">DICTIONARIES!$B$119</definedName>
    <definedName name="HEAT_MAX_N_SCSF_NG">DICTIONARIES!$B$120</definedName>
    <definedName name="HEAT_MAX_N_SCSF_OIL">DICTIONARIES!$B$121</definedName>
    <definedName name="HEAT_MAX_N_SCSF_OTH">DICTIONARIES!$B$122</definedName>
    <definedName name="HEAT_MAX_N_SCSF_PEA">DICTIONARIES!$B$123</definedName>
    <definedName name="HEAT_MAX_N_SCSF_PLT">DICTIONARIES!$B$124</definedName>
    <definedName name="HEAT_MAX_N_SCSF_SAW">DICTIONARIES!$B$125</definedName>
    <definedName name="HEAT_MAX_N_SCSF_SHL">DICTIONARIES!$B$126</definedName>
    <definedName name="HEAT_MAX_N_SCSF_SLM">DICTIONARIES!$B$127</definedName>
    <definedName name="HEAT_MAX_N_SCSF_SPL">DICTIONARIES!$B$128</definedName>
    <definedName name="HEAT_MAX_N_SCSF_STF">DICTIONARIES!$B$129</definedName>
    <definedName name="HEAT_MAX_N_SCSF_WDS">DICTIONARIES!$B$130</definedName>
    <definedName name="HEAT_MIN_CL">DICTIONARIES!$B$131</definedName>
    <definedName name="HEAT_MIN_F_SCSF_AVK">DICTIONARIES!$B$132</definedName>
    <definedName name="HEAT_MIN_F_SCSF_COA">DICTIONARIES!$B$133</definedName>
    <definedName name="HEAT_MIN_F_SCSF_COAA">DICTIONARIES!$B$134</definedName>
    <definedName name="HEAT_MIN_F_SCSF_COAB">DICTIONARIES!$B$135</definedName>
    <definedName name="HEAT_MIN_F_SCSF_COAC">DICTIONARIES!$B$136</definedName>
    <definedName name="HEAT_MIN_F_SCSF_COAF">DICTIONARIES!$B$137</definedName>
    <definedName name="HEAT_MIN_F_SCSF_COAG">DICTIONARIES!$B$138</definedName>
    <definedName name="HEAT_MIN_F_SCSF_COALF">DICTIONARIES!$B$139</definedName>
    <definedName name="HEAT_MIN_F_SCSF_COAS">DICTIONARIES!$B$140</definedName>
    <definedName name="HEAT_MIN_F_SCSF_COASC">DICTIONARIES!$B$141</definedName>
    <definedName name="HEAT_MIN_F_SCSF_COAWC">DICTIONARIES!$B$142</definedName>
    <definedName name="HEAT_MIN_F_SCSF_DSG">DICTIONARIES!$B$143</definedName>
    <definedName name="HEAT_MIN_F_SCSF_DSL">DICTIONARIES!$B$144</definedName>
    <definedName name="HEAT_MIN_F_SCSF_ENR">DICTIONARIES!$B$145</definedName>
    <definedName name="HEAT_MIN_F_SCSF_GBL">DICTIONARIES!$B$146</definedName>
    <definedName name="HEAT_MIN_F_SCSF_GCK">DICTIONARIES!$B$147</definedName>
    <definedName name="HEAT_MIN_F_SCSF_GCN">DICTIONARIES!$B$148</definedName>
    <definedName name="HEAT_MIN_F_SCSF_GOA">DICTIONARIES!$B$149</definedName>
    <definedName name="HEAT_MIN_F_SCSF_GTF">DICTIONARIES!$B$150</definedName>
    <definedName name="HEAT_MIN_F_SCSF_LNG">DICTIONARIES!$B$151</definedName>
    <definedName name="HEAT_MIN_F_SCSF_MST">DICTIONARIES!$B$152</definedName>
    <definedName name="HEAT_MIN_F_SCSF_NCF">DICTIONARIES!$B$153</definedName>
    <definedName name="HEAT_MIN_F_SCSF_NG">DICTIONARIES!$B$154</definedName>
    <definedName name="HEAT_MIN_F_SCSF_OIL">DICTIONARIES!$B$155</definedName>
    <definedName name="HEAT_MIN_F_SCSF_OTH">DICTIONARIES!$B$156</definedName>
    <definedName name="HEAT_MIN_F_SCSF_PEA">DICTIONARIES!$B$157</definedName>
    <definedName name="HEAT_MIN_F_SCSF_PLT">DICTIONARIES!$B$158</definedName>
    <definedName name="HEAT_MIN_F_SCSF_SAW">DICTIONARIES!$B$159</definedName>
    <definedName name="HEAT_MIN_F_SCSF_SHL">DICTIONARIES!$B$160</definedName>
    <definedName name="HEAT_MIN_F_SCSF_SLM">DICTIONARIES!$B$161</definedName>
    <definedName name="HEAT_MIN_F_SCSF_SPL">DICTIONARIES!$B$162</definedName>
    <definedName name="HEAT_MIN_F_SCSF_STF">DICTIONARIES!$B$163</definedName>
    <definedName name="HEAT_MIN_F_SCSF_WDS">DICTIONARIES!$B$164</definedName>
    <definedName name="HEAT_MIN_IC">DICTIONARIES!$B$165</definedName>
    <definedName name="HEAT_MIN_LEN">DICTIONARIES!$B$166</definedName>
    <definedName name="HEAT_MIN_N_SCSF_AVK">DICTIONARIES!$B$167</definedName>
    <definedName name="HEAT_MIN_N_SCSF_COA">DICTIONARIES!$B$168</definedName>
    <definedName name="HEAT_MIN_N_SCSF_COAA">DICTIONARIES!$B$169</definedName>
    <definedName name="HEAT_MIN_N_SCSF_COAB">DICTIONARIES!$B$170</definedName>
    <definedName name="HEAT_MIN_N_SCSF_COAC">DICTIONARIES!$B$171</definedName>
    <definedName name="HEAT_MIN_N_SCSF_COAF">DICTIONARIES!$B$172</definedName>
    <definedName name="HEAT_MIN_N_SCSF_COAG">DICTIONARIES!$B$173</definedName>
    <definedName name="HEAT_MIN_N_SCSF_COALF">DICTIONARIES!$B$174</definedName>
    <definedName name="HEAT_MIN_N_SCSF_COAS">DICTIONARIES!$B$175</definedName>
    <definedName name="HEAT_MIN_N_SCSF_COASC">DICTIONARIES!$B$176</definedName>
    <definedName name="HEAT_MIN_N_SCSF_COAWC">DICTIONARIES!$B$177</definedName>
    <definedName name="HEAT_MIN_N_SCSF_DSG">DICTIONARIES!$B$178</definedName>
    <definedName name="HEAT_MIN_N_SCSF_DSL">DICTIONARIES!$B$179</definedName>
    <definedName name="HEAT_MIN_N_SCSF_ENR">DICTIONARIES!$B$180</definedName>
    <definedName name="HEAT_MIN_N_SCSF_GBL">DICTIONARIES!$B$181</definedName>
    <definedName name="HEAT_MIN_N_SCSF_GCK">DICTIONARIES!$B$182</definedName>
    <definedName name="HEAT_MIN_N_SCSF_GCN">DICTIONARIES!$B$183</definedName>
    <definedName name="HEAT_MIN_N_SCSF_GOA">DICTIONARIES!$B$184</definedName>
    <definedName name="HEAT_MIN_N_SCSF_GTF">DICTIONARIES!$B$185</definedName>
    <definedName name="HEAT_MIN_N_SCSF_LNG">DICTIONARIES!$B$186</definedName>
    <definedName name="HEAT_MIN_N_SCSF_MST">DICTIONARIES!$B$187</definedName>
    <definedName name="HEAT_MIN_N_SCSF_NCF">DICTIONARIES!$B$188</definedName>
    <definedName name="HEAT_MIN_N_SCSF_NG">DICTIONARIES!$B$189</definedName>
    <definedName name="HEAT_MIN_N_SCSF_OIL">DICTIONARIES!$B$190</definedName>
    <definedName name="HEAT_MIN_N_SCSF_OTH">DICTIONARIES!$B$191</definedName>
    <definedName name="HEAT_MIN_N_SCSF_PEA">DICTIONARIES!$B$192</definedName>
    <definedName name="HEAT_MIN_N_SCSF_PLT">DICTIONARIES!$B$193</definedName>
    <definedName name="HEAT_MIN_N_SCSF_SAW">DICTIONARIES!$B$194</definedName>
    <definedName name="HEAT_MIN_N_SCSF_SHL">DICTIONARIES!$B$195</definedName>
    <definedName name="HEAT_MIN_N_SCSF_SLM">DICTIONARIES!$B$196</definedName>
    <definedName name="HEAT_MIN_N_SCSF_SPL">DICTIONARIES!$B$197</definedName>
    <definedName name="HEAT_MIN_N_SCSF_STF">DICTIONARIES!$B$198</definedName>
    <definedName name="HEAT_MIN_N_SCSF_WDS">DICTIONARIES!$B$199</definedName>
    <definedName name="HEAT_MO_COLUMN_MARKER">Объекты!$AL$45</definedName>
    <definedName name="HEAT_MO_END_POINT_COLUMN_MARKER">Объекты!$HC$45</definedName>
    <definedName name="HEAT_MR_COLUMN_MARKER">Объекты!$AK$45</definedName>
    <definedName name="HEAT_MR_END_POINT_COLUMN_MARKER">Объекты!$HB$45</definedName>
    <definedName name="HEAT_NUM_MO_HL_COLUMN_MARKER">Объекты!$HA$45</definedName>
    <definedName name="HEAT_NUM_OBJECT_HL_COLUMN_MARKER">Объекты!$AB$45</definedName>
    <definedName name="HEAT_NUM_ORG_HL_COLUMN_MARKER">Объекты!$I$45</definedName>
    <definedName name="HEAT_OBJECT_EMPTY_RANGE">tech!$AH$93:$GY$93</definedName>
    <definedName name="HEAT_OBJECT_EMPTY_RANGE_ADD">tech!$93:$95</definedName>
    <definedName name="HEAT_OBJECT_FUEL_AREA">Объекты!$AX$45:$BA$100</definedName>
    <definedName name="HEAT_OBJECT_NETWORK_RANGE">tech!$AH$106:$GY$106</definedName>
    <definedName name="HEAT_OBJECT_NETWORK_RANGE_ADD">tech!$106:$108</definedName>
    <definedName name="HEAT_OBJECT_NUMERIC_AREA">Объекты!$AT$45:$AT$100,Объекты!$AU$45:$AU$100,Объекты!$AV$45:$AV$100,Объекты!$BC$45:$BC$100,Объекты!$DP$45:$DR$100,Объекты!$EI$45:$GE$100</definedName>
    <definedName name="HEAT_OBJECT_OWN_DATES_AREA">Объекты!$GX$45:$GX$100</definedName>
    <definedName name="HEAT_OBJECT_SOURCE_FEAT_NETWORK_RANGE">tech!$AH$112:$GY$112</definedName>
    <definedName name="HEAT_OBJECT_SOURCE_FEAT_NETWORK_RANGE_ADD">tech!$112:$114</definedName>
    <definedName name="HEAT_OBJECT_SOURCE_FEAT_TREATMENT_FACILITIES_FEAT_NETWORK_RANGE">tech!$AT$119</definedName>
    <definedName name="HEAT_OBJECT_SOURCE_FEAT_TREATMENT_FACILITIES_FEAT_NETWORK_RANGE_ADD">tech!$120:$120</definedName>
    <definedName name="HEAT_OBJECT_SOURCE_RANGE">tech!$AH$100:$GY$100</definedName>
    <definedName name="HEAT_OBJECT_SOURCE_RANGE_ADD">tech!$100:$102</definedName>
    <definedName name="HEAT_OBJECT_START_EXPLOIT_DATES_AREA">Объекты!$BD$45:$BD$100</definedName>
    <definedName name="HEAT_OBJECT_TRANMISSION_PIPELINE_AREA">Объекты!$EI$45:$EI$100</definedName>
    <definedName name="HEAT_OBJECT_TREATMENT_FACILITIES_FEAT_NETWORK_RANGE">tech!$AT$118</definedName>
    <definedName name="HEAT_OBJECT_TREATMENT_FACILITIES_FEAT_NETWORK_RANGE_ADD">tech!$120:$120</definedName>
    <definedName name="HEAT_OBJECT_TREATMENT_FACILITIES_RANGE">tech!$AT$117</definedName>
    <definedName name="HEAT_OBJECT_TREATMENT_FACILITIES_RANGE_ADD">tech!$120:$120</definedName>
    <definedName name="HEAT_OBJECT_TYPE_COLUMN_MARKER">Объекты!$AG$45</definedName>
    <definedName name="HEAT_OBJECT_TYPE_LIST">TECHSHEET!$E$8:$E$10</definedName>
    <definedName name="HEAT_OBJECT_WORKING_AREA">Объекты!$G$45:$IA$100</definedName>
    <definedName name="HEAT_OBJECTS_AC_AREA">Объекты!$I$47:$IA$47</definedName>
    <definedName name="HEAT_OBJECTS_HORISONTAL_AREA">Объекты!$I$45:$IA$45</definedName>
    <definedName name="HEAT_OKTMO_COLUMN_MARKER">Объекты!$AM$45</definedName>
    <definedName name="HEAT_OKTMO_END_POINT_COLUMN_MARKER">Объекты!$HD$45</definedName>
    <definedName name="HEAT_OPERATING_BASE_LIST">DICTIONARIES!$B$200:$B$220</definedName>
    <definedName name="HEAT_OPERATING_BASE_TYPE_LIST">DICTIONARIES!$B$221:$B$234</definedName>
    <definedName name="HEAT_ORG_COLUMN_MARKER">Объекты!$L$45</definedName>
    <definedName name="HEAT_OWNERSHIP_DOCUMENT_COLUMN_MARKER">Объекты!$GR$45</definedName>
    <definedName name="HEAT_PIPELINE_CALCULATION_LIST">DICTIONARIES!$B$235:$B$236</definedName>
    <definedName name="HEAT_PIPELINE_TYPE_LIST">DICTIONARIES!$B$237:$B$247</definedName>
    <definedName name="HEAT_PIPES_LIST">DICTIONARIES!$B$248:$B$251</definedName>
    <definedName name="HEAT_PRODUCTION_TYPE_LIST">TECHSHEET!$E$17:$E$19</definedName>
    <definedName name="HEAT_RESERVE_FUEL_LIST">DICTIONARIES!$B$252:$B$283</definedName>
    <definedName name="HEAT_SOURCE_COLUMN_MARKER">Объекты!$R$45</definedName>
    <definedName name="HEAT_SOURCE_PERIODICITY_LIST">DICTIONARIES!$B$284:$B$285</definedName>
    <definedName name="HEAT_STATUS_COLUMN_MARKER">Объекты!$S$45</definedName>
    <definedName name="HEAT_STREET_COLUMN_MARKER">Объекты!$AP$45</definedName>
    <definedName name="HEAT_SYSTEM_TYPE_LIST">DICTIONARIES!$B$286:$B$287</definedName>
    <definedName name="HEAT_T_SOURCE_INN_COLUMN_MARKER">Объекты!$CH$45</definedName>
    <definedName name="HEAT_T_SOURCE_KPP_COLUMN_MARKER">Объекты!$CI$45</definedName>
    <definedName name="HEAT_T_SOURCE_LOC_OKTMO_COLUMN_MARKER">Объекты!$CP$45</definedName>
    <definedName name="HEAT_T_SOURCE_LOCATION_COLUMN_MARKER">Объекты!$CO$45</definedName>
    <definedName name="HEAT_T_SOURCE_MO_COLUMN_MARKER">Объекты!$CM$45</definedName>
    <definedName name="HEAT_T_SOURCE_MR_COLUMN_MARKER">Объекты!$CL$45</definedName>
    <definedName name="HEAT_T_SOURCE_OKTMO_COLUMN_MARKER">Объекты!$CN$45</definedName>
    <definedName name="HEAT_T_SOURCE_ORG_COLUMN_MARKER">Объекты!$CG$45</definedName>
    <definedName name="HEAT_T_SOURCE_STREET_COLUMN_MARKER">Объекты!$CQ$45</definedName>
    <definedName name="HEAT_TR_SOURCE_INN_COLUMN_MARKER">Объекты!$DT$45</definedName>
    <definedName name="HEAT_TR_SOURCE_KPP_COLUMN_MARKER">Объекты!$DU$45</definedName>
    <definedName name="HEAT_TR_SOURCE_LOC_OKTMO_COLUMN_MARKER">Объекты!$EB$45</definedName>
    <definedName name="HEAT_TR_SOURCE_LOCATION_COLUMN_MARKER">Объекты!$EA$45</definedName>
    <definedName name="HEAT_TR_SOURCE_MO_COLUMN_MARKER">Объекты!$DY$45</definedName>
    <definedName name="HEAT_TR_SOURCE_MR_COLUMN_MARKER">Объекты!$DX$45</definedName>
    <definedName name="HEAT_TR_SOURCE_OKTMO_COLUMN_MARKER">Объекты!$DZ$45</definedName>
    <definedName name="HEAT_TR_SOURCE_ORG_COLUMN_MARKER">Объекты!$DS$45</definedName>
    <definedName name="HEAT_TR_SOURCE_STREET_COLUMN_MARKER">Объекты!$EC$45</definedName>
    <definedName name="HEAT_VDET_1_COLUMN_MARKER">Объекты!$AH$45</definedName>
    <definedName name="HEAT_VDET_1_END_POINT_COLUMN_MARKER">Объекты!$HG$45</definedName>
    <definedName name="HEAT_VDET_2_COLUMN_MARKER">Объекты!$AI$45</definedName>
    <definedName name="HEAT_VDET_2_END_POINT_COLUMN_MARKER">Объекты!$HH$45</definedName>
    <definedName name="HEAT_VDET_3_COLUMN_MARKER">Объекты!$AJ$45</definedName>
    <definedName name="HEAT_VDET_3_END_POINT_COLUMN_MARKER">Объекты!$HI$45</definedName>
    <definedName name="INN">Титульный!$H$15</definedName>
    <definedName name="Instr_1">Инструкция!$7:$19</definedName>
    <definedName name="Instr_2">Инструкция!$20:$34</definedName>
    <definedName name="Instr_3">Инструкция!$35:$45</definedName>
    <definedName name="Instr_4">Инструкция!$46:$57</definedName>
    <definedName name="Instr_5">Инструкция!$58:$69</definedName>
    <definedName name="Instr_6">Инструкция!$70:$75</definedName>
    <definedName name="Instr_7">Инструкция!$76:$92</definedName>
    <definedName name="Instr_8">Инструкция!$93:$107</definedName>
    <definedName name="IpGeoBaseRegions">TECHSHEET!$C$1:$C$86</definedName>
    <definedName name="KPP">Титульный!$H$16</definedName>
    <definedName name="LastUpdateDate_INDICATORS">Титульный!$E$39:$H$39</definedName>
    <definedName name="LastUpdateDate_MO">Титульный!$E$38:$H$38</definedName>
    <definedName name="LastUpdateDate_ORG">Титульный!$E$37:$H$37</definedName>
    <definedName name="LIST_LOCATIONS">REESTR_LOCATION!$A$2:$B$2296</definedName>
    <definedName name="LIST_MR_MO_OKTMO">REESTR_MO!$A$2:$D$421</definedName>
    <definedName name="LIST_ORG_HEAT">REESTR_ORG!$BI$2:$BY$140</definedName>
    <definedName name="LOCATION_60601405">REESTR_LOCATION!$B$2:$B$8</definedName>
    <definedName name="LOCATION_60601410">REESTR_LOCATION!$B$9:$B$16</definedName>
    <definedName name="LOCATION_60601420">REESTR_LOCATION!$B$17:$B$18</definedName>
    <definedName name="LOCATION_60601425">REESTR_LOCATION!$B$19:$B$31</definedName>
    <definedName name="LOCATION_60601430">REESTR_LOCATION!$B$32:$B$36</definedName>
    <definedName name="LOCATION_60601435">REESTR_LOCATION!$B$37:$B$45</definedName>
    <definedName name="LOCATION_60601438">REESTR_LOCATION!$B$46:$B$47</definedName>
    <definedName name="LOCATION_60601440">REESTR_LOCATION!$B$48:$B$49</definedName>
    <definedName name="LOCATION_60601444">REESTR_LOCATION!$B$50:$B$57</definedName>
    <definedName name="LOCATION_60601448">REESTR_LOCATION!$B$58:$B$59</definedName>
    <definedName name="LOCATION_60601452">REESTR_LOCATION!$B$60:$B$65</definedName>
    <definedName name="LOCATION_60601455">REESTR_LOCATION!$B$66:$B$71</definedName>
    <definedName name="LOCATION_60601458">REESTR_LOCATION!$B$72:$B$75</definedName>
    <definedName name="LOCATION_60601460">REESTR_LOCATION!$B$76:$B$84</definedName>
    <definedName name="LOCATION_60601463">REESTR_LOCATION!$B$85:$B$88</definedName>
    <definedName name="LOCATION_60601472">REESTR_LOCATION!$B$89:$B$92</definedName>
    <definedName name="LOCATION_60601476">REESTR_LOCATION!$B$93:$B$97</definedName>
    <definedName name="LOCATION_60601480">REESTR_LOCATION!$B$98:$B$100</definedName>
    <definedName name="LOCATION_60602101">REESTR_LOCATION!$B$101</definedName>
    <definedName name="LOCATION_60602405">REESTR_LOCATION!$B$102:$B$108</definedName>
    <definedName name="LOCATION_60602410">REESTR_LOCATION!$B$109:$B$112</definedName>
    <definedName name="LOCATION_60602415">REESTR_LOCATION!$B$113:$B$118</definedName>
    <definedName name="LOCATION_60602420">REESTR_LOCATION!$B$119:$B$122</definedName>
    <definedName name="LOCATION_60602423">REESTR_LOCATION!$B$123:$B$124</definedName>
    <definedName name="LOCATION_60602425">REESTR_LOCATION!$B$125:$B$129</definedName>
    <definedName name="LOCATION_60602436">REESTR_LOCATION!$B$130:$B$139</definedName>
    <definedName name="LOCATION_60602447">REESTR_LOCATION!$B$140:$B$142</definedName>
    <definedName name="LOCATION_60602458">REESTR_LOCATION!$B$143:$B$149</definedName>
    <definedName name="LOCATION_60602462">REESTR_LOCATION!$B$150:$B$152</definedName>
    <definedName name="LOCATION_60605402">REESTR_LOCATION!$B$153:$B$157</definedName>
    <definedName name="LOCATION_60605405">REESTR_LOCATION!$B$158:$B$164</definedName>
    <definedName name="LOCATION_60605415">REESTR_LOCATION!$B$165:$B$167</definedName>
    <definedName name="LOCATION_60605420">REESTR_LOCATION!$B$168:$B$173</definedName>
    <definedName name="LOCATION_60605440">REESTR_LOCATION!$B$174:$B$177</definedName>
    <definedName name="LOCATION_60606101">REESTR_LOCATION!$B$178:$B$181</definedName>
    <definedName name="LOCATION_60606102">REESTR_LOCATION!$B$182</definedName>
    <definedName name="LOCATION_60606410">REESTR_LOCATION!$B$183:$B$189</definedName>
    <definedName name="LOCATION_60606417">REESTR_LOCATION!$B$190:$B$193</definedName>
    <definedName name="LOCATION_60606420">REESTR_LOCATION!$B$194:$B$199</definedName>
    <definedName name="LOCATION_60606430">REESTR_LOCATION!$B$200:$B$216</definedName>
    <definedName name="LOCATION_60606433">REESTR_LOCATION!$B$217:$B$219</definedName>
    <definedName name="LOCATION_60606435">REESTR_LOCATION!$B$220:$B$229</definedName>
    <definedName name="LOCATION_60606440">REESTR_LOCATION!$B$230:$B$231</definedName>
    <definedName name="LOCATION_60606445">REESTR_LOCATION!$B$232:$B$237</definedName>
    <definedName name="LOCATION_60606450">REESTR_LOCATION!$B$238:$B$245</definedName>
    <definedName name="LOCATION_60606459">REESTR_LOCATION!$B$246:$B$253</definedName>
    <definedName name="LOCATION_60607411">REESTR_LOCATION!$B$254:$B$261</definedName>
    <definedName name="LOCATION_60607422">REESTR_LOCATION!$B$262:$B$266</definedName>
    <definedName name="LOCATION_60607433">REESTR_LOCATION!$B$267:$B$270</definedName>
    <definedName name="LOCATION_60607444">REESTR_LOCATION!$B$271:$B$277</definedName>
    <definedName name="LOCATION_60607448">REESTR_LOCATION!$B$278:$B$281</definedName>
    <definedName name="LOCATION_60607450">REESTR_LOCATION!$B$282:$B$287</definedName>
    <definedName name="LOCATION_60607455">REESTR_LOCATION!$B$288:$B$294</definedName>
    <definedName name="LOCATION_60608405">REESTR_LOCATION!$B$295:$B$299</definedName>
    <definedName name="LOCATION_60608412">REESTR_LOCATION!$B$300:$B$306</definedName>
    <definedName name="LOCATION_60608413">REESTR_LOCATION!$B$307:$B$310</definedName>
    <definedName name="LOCATION_60608428">REESTR_LOCATION!$B$311:$B$319</definedName>
    <definedName name="LOCATION_60608432">REESTR_LOCATION!$B$320:$B$325</definedName>
    <definedName name="LOCATION_60608436">REESTR_LOCATION!$B$326:$B$327</definedName>
    <definedName name="LOCATION_60608440">REESTR_LOCATION!$B$328:$B$330</definedName>
    <definedName name="LOCATION_60608446">REESTR_LOCATION!$B$331:$B$335</definedName>
    <definedName name="LOCATION_60608448">REESTR_LOCATION!$B$336:$B$342</definedName>
    <definedName name="LOCATION_60608458">REESTR_LOCATION!$B$343:$B$353</definedName>
    <definedName name="LOCATION_60609409">REESTR_LOCATION!$B$354:$B$369</definedName>
    <definedName name="LOCATION_60609411">REESTR_LOCATION!$B$370:$B$373</definedName>
    <definedName name="LOCATION_60609432">REESTR_LOCATION!$B$374:$B$378</definedName>
    <definedName name="LOCATION_60609458">REESTR_LOCATION!$B$379:$B$383</definedName>
    <definedName name="LOCATION_60612405">REESTR_LOCATION!$B$384:$B$387</definedName>
    <definedName name="LOCATION_60612408">REESTR_LOCATION!$B$388:$B$390</definedName>
    <definedName name="LOCATION_60612425">REESTR_LOCATION!$B$391:$B$395</definedName>
    <definedName name="LOCATION_60612428">REESTR_LOCATION!$B$396:$B$403</definedName>
    <definedName name="LOCATION_60612430">REESTR_LOCATION!$B$404:$B$406</definedName>
    <definedName name="LOCATION_60612432">REESTR_LOCATION!$B$407:$B$412</definedName>
    <definedName name="LOCATION_60612435">REESTR_LOCATION!$B$413:$B$416</definedName>
    <definedName name="LOCATION_60613405">REESTR_LOCATION!$B$417:$B$424</definedName>
    <definedName name="LOCATION_60613410">REESTR_LOCATION!$B$425:$B$430</definedName>
    <definedName name="LOCATION_60613415">REESTR_LOCATION!$B$431:$B$434</definedName>
    <definedName name="LOCATION_60613417">REESTR_LOCATION!$B$435:$B$437</definedName>
    <definedName name="LOCATION_60613420">REESTR_LOCATION!$B$438:$B$441</definedName>
    <definedName name="LOCATION_60613425">REESTR_LOCATION!$B$442:$B$443</definedName>
    <definedName name="LOCATION_60613430">REESTR_LOCATION!$B$444:$B$447</definedName>
    <definedName name="LOCATION_60613440">REESTR_LOCATION!$B$448:$B$451</definedName>
    <definedName name="LOCATION_60613448">REESTR_LOCATION!$B$452:$B$455</definedName>
    <definedName name="LOCATION_60613452">REESTR_LOCATION!$B$456</definedName>
    <definedName name="LOCATION_60613460">REESTR_LOCATION!$B$457:$B$460</definedName>
    <definedName name="LOCATION_60613464">REESTR_LOCATION!$B$461:$B$463</definedName>
    <definedName name="LOCATION_60613471">REESTR_LOCATION!$B$464:$B$466</definedName>
    <definedName name="LOCATION_60615410">REESTR_LOCATION!$B$467:$B$471</definedName>
    <definedName name="LOCATION_60615415">REESTR_LOCATION!$B$472:$B$475</definedName>
    <definedName name="LOCATION_60615417">REESTR_LOCATION!$B$476:$B$485</definedName>
    <definedName name="LOCATION_60615425">REESTR_LOCATION!$B$486:$B$489</definedName>
    <definedName name="LOCATION_60615436">REESTR_LOCATION!$B$490:$B$491</definedName>
    <definedName name="LOCATION_60615447">REESTR_LOCATION!$B$492</definedName>
    <definedName name="LOCATION_60615458">REESTR_LOCATION!$B$493:$B$497</definedName>
    <definedName name="LOCATION_60615462">REESTR_LOCATION!$B$498:$B$501</definedName>
    <definedName name="LOCATION_60615480">REESTR_LOCATION!$B$502</definedName>
    <definedName name="LOCATION_60617411">REESTR_LOCATION!$B$503</definedName>
    <definedName name="LOCATION_60617422">REESTR_LOCATION!$B$504:$B$507</definedName>
    <definedName name="LOCATION_60617428">REESTR_LOCATION!$B$508:$B$509</definedName>
    <definedName name="LOCATION_60617430">REESTR_LOCATION!$B$510:$B$511</definedName>
    <definedName name="LOCATION_60617432">REESTR_LOCATION!$B$512:$B$514</definedName>
    <definedName name="LOCATION_60617434">REESTR_LOCATION!$B$515:$B$517</definedName>
    <definedName name="LOCATION_60617445">REESTR_LOCATION!$B$518:$B$521</definedName>
    <definedName name="LOCATION_60617466">REESTR_LOCATION!$B$522:$B$524</definedName>
    <definedName name="LOCATION_60617470">REESTR_LOCATION!$B$525:$B$527</definedName>
    <definedName name="LOCATION_60618101">REESTR_LOCATION!$B$528:$B$538</definedName>
    <definedName name="LOCATION_60618405">REESTR_LOCATION!$B$539:$B$542</definedName>
    <definedName name="LOCATION_60618410">REESTR_LOCATION!$B$543:$B$557</definedName>
    <definedName name="LOCATION_60618415">REESTR_LOCATION!$B$558:$B$561</definedName>
    <definedName name="LOCATION_60618440">REESTR_LOCATION!$B$562:$B$568</definedName>
    <definedName name="LOCATION_60618445">REESTR_LOCATION!$B$569:$B$574</definedName>
    <definedName name="LOCATION_60618450">REESTR_LOCATION!$B$575:$B$582</definedName>
    <definedName name="LOCATION_60618455">REESTR_LOCATION!$B$583</definedName>
    <definedName name="LOCATION_60618460">REESTR_LOCATION!$B$584:$B$590</definedName>
    <definedName name="LOCATION_60619405">REESTR_LOCATION!$B$591:$B$596</definedName>
    <definedName name="LOCATION_60619410">REESTR_LOCATION!$B$597:$B$602</definedName>
    <definedName name="LOCATION_60619415">REESTR_LOCATION!$B$603:$B$608</definedName>
    <definedName name="LOCATION_60619417">REESTR_LOCATION!$B$609:$B$612</definedName>
    <definedName name="LOCATION_60619420">REESTR_LOCATION!$B$613:$B$617</definedName>
    <definedName name="LOCATION_60619425">REESTR_LOCATION!$B$618:$B$624</definedName>
    <definedName name="LOCATION_60619430">REESTR_LOCATION!$B$625:$B$634</definedName>
    <definedName name="LOCATION_60619432">REESTR_LOCATION!$B$635:$B$648</definedName>
    <definedName name="LOCATION_60619435">REESTR_LOCATION!$B$649:$B$652</definedName>
    <definedName name="LOCATION_60619445">REESTR_LOCATION!$B$653:$B$656</definedName>
    <definedName name="LOCATION_60619450">REESTR_LOCATION!$B$657:$B$664</definedName>
    <definedName name="LOCATION_60622412">REESTR_LOCATION!$B$665:$B$676</definedName>
    <definedName name="LOCATION_60622414">REESTR_LOCATION!$B$677:$B$679</definedName>
    <definedName name="LOCATION_60622417">REESTR_LOCATION!$B$680:$B$683</definedName>
    <definedName name="LOCATION_60622420">REESTR_LOCATION!$B$684:$B$690</definedName>
    <definedName name="LOCATION_60622423">REESTR_LOCATION!$B$691:$B$693</definedName>
    <definedName name="LOCATION_60622425">REESTR_LOCATION!$B$694:$B$695</definedName>
    <definedName name="LOCATION_60622430">REESTR_LOCATION!$B$696:$B$700</definedName>
    <definedName name="LOCATION_60622442">REESTR_LOCATION!$B$701:$B$704</definedName>
    <definedName name="LOCATION_60623151">REESTR_LOCATION!$B$705:$B$708</definedName>
    <definedName name="LOCATION_60623405">REESTR_LOCATION!$B$709:$B$713</definedName>
    <definedName name="LOCATION_60623410">REESTR_LOCATION!$B$714:$B$729</definedName>
    <definedName name="LOCATION_60623415">REESTR_LOCATION!$B$730:$B$736</definedName>
    <definedName name="LOCATION_60623420">REESTR_LOCATION!$B$737:$B$742</definedName>
    <definedName name="LOCATION_60623425">REESTR_LOCATION!$B$743:$B$746</definedName>
    <definedName name="LOCATION_60623430">REESTR_LOCATION!$B$747:$B$754</definedName>
    <definedName name="LOCATION_60623440">REESTR_LOCATION!$B$755:$B$757</definedName>
    <definedName name="LOCATION_60623455">REESTR_LOCATION!$B$758:$B$764</definedName>
    <definedName name="LOCATION_60623460">REESTR_LOCATION!$B$765:$B$771</definedName>
    <definedName name="LOCATION_60623465">REESTR_LOCATION!$B$772:$B$776</definedName>
    <definedName name="LOCATION_60623470">REESTR_LOCATION!$B$777:$B$782</definedName>
    <definedName name="LOCATION_60624410">REESTR_LOCATION!$B$783:$B$788</definedName>
    <definedName name="LOCATION_60624415">REESTR_LOCATION!$B$789:$B$801</definedName>
    <definedName name="LOCATION_60624420">REESTR_LOCATION!$B$802:$B$804</definedName>
    <definedName name="LOCATION_60624425">REESTR_LOCATION!$B$805:$B$808</definedName>
    <definedName name="LOCATION_60624430">REESTR_LOCATION!$B$809:$B$819</definedName>
    <definedName name="LOCATION_60624435">REESTR_LOCATION!$B$820:$B$828</definedName>
    <definedName name="LOCATION_60624450">REESTR_LOCATION!$B$829:$B$835</definedName>
    <definedName name="LOCATION_60624455">REESTR_LOCATION!$B$836:$B$842</definedName>
    <definedName name="LOCATION_60624470">REESTR_LOCATION!$B$843:$B$849</definedName>
    <definedName name="LOCATION_60624475">REESTR_LOCATION!$B$850:$B$858</definedName>
    <definedName name="LOCATION_60625101">REESTR_LOCATION!$B$859:$B$864</definedName>
    <definedName name="LOCATION_60625405">REESTR_LOCATION!$B$865:$B$866</definedName>
    <definedName name="LOCATION_60625410">REESTR_LOCATION!$B$867:$B$870</definedName>
    <definedName name="LOCATION_60625415">REESTR_LOCATION!$B$871:$B$875</definedName>
    <definedName name="LOCATION_60625420">REESTR_LOCATION!$B$876:$B$882</definedName>
    <definedName name="LOCATION_60625425">REESTR_LOCATION!$B$883:$B$892</definedName>
    <definedName name="LOCATION_60625436">REESTR_LOCATION!$B$893:$B$901</definedName>
    <definedName name="LOCATION_60626101">REESTR_LOCATION!$B$902</definedName>
    <definedName name="LOCATION_60626102">REESTR_LOCATION!$B$903:$B$904</definedName>
    <definedName name="LOCATION_60626165">REESTR_LOCATION!$B$905</definedName>
    <definedName name="LOCATION_60626405">REESTR_LOCATION!$B$906:$B$916</definedName>
    <definedName name="LOCATION_60626410">REESTR_LOCATION!$B$917:$B$921</definedName>
    <definedName name="LOCATION_60626415">REESTR_LOCATION!$B$922:$B$929</definedName>
    <definedName name="LOCATION_60626420">REESTR_LOCATION!$B$930:$B$934</definedName>
    <definedName name="LOCATION_60626425">REESTR_LOCATION!$B$935:$B$947</definedName>
    <definedName name="LOCATION_60626430">REESTR_LOCATION!$B$948:$B$952</definedName>
    <definedName name="LOCATION_60626435">REESTR_LOCATION!$B$953:$B$959</definedName>
    <definedName name="LOCATION_60626440">REESTR_LOCATION!$B$960:$B$963</definedName>
    <definedName name="LOCATION_60626445">REESTR_LOCATION!$B$964:$B$968</definedName>
    <definedName name="LOCATION_60626450">REESTR_LOCATION!$B$969:$B$972</definedName>
    <definedName name="LOCATION_60626455">REESTR_LOCATION!$B$973:$B$977</definedName>
    <definedName name="LOCATION_60626460">REESTR_LOCATION!$B$978:$B$981</definedName>
    <definedName name="LOCATION_60627404">REESTR_LOCATION!$B$982:$B$995</definedName>
    <definedName name="LOCATION_60627405">REESTR_LOCATION!$B$996:$B$1009</definedName>
    <definedName name="LOCATION_60627410">REESTR_LOCATION!$B$1010:$B$1015</definedName>
    <definedName name="LOCATION_60630405">REESTR_LOCATION!$B$1016:$B$1018</definedName>
    <definedName name="LOCATION_60630407">REESTR_LOCATION!$B$1019:$B$1025</definedName>
    <definedName name="LOCATION_60630412">REESTR_LOCATION!$B$1026:$B$1031</definedName>
    <definedName name="LOCATION_60630423">REESTR_LOCATION!$B$1032:$B$1037</definedName>
    <definedName name="LOCATION_60630434">REESTR_LOCATION!$B$1038:$B$1043</definedName>
    <definedName name="LOCATION_60630439">REESTR_LOCATION!$B$1044:$B$1048</definedName>
    <definedName name="LOCATION_60630456">REESTR_LOCATION!$B$1049:$B$1056</definedName>
    <definedName name="LOCATION_60630467">REESTR_LOCATION!$B$1057:$B$1066</definedName>
    <definedName name="LOCATION_60630489">REESTR_LOCATION!$B$1067:$B$1072</definedName>
    <definedName name="LOCATION_60631405">REESTR_LOCATION!$B$1073:$B$1082</definedName>
    <definedName name="LOCATION_60631410">REESTR_LOCATION!$B$1083:$B$1086</definedName>
    <definedName name="LOCATION_60631415">REESTR_LOCATION!$B$1087:$B$1093</definedName>
    <definedName name="LOCATION_60631420">REESTR_LOCATION!$B$1094:$B$1107</definedName>
    <definedName name="LOCATION_60631440">REESTR_LOCATION!$B$1108:$B$1120</definedName>
    <definedName name="LOCATION_60631445">REESTR_LOCATION!$B$1121:$B$1132</definedName>
    <definedName name="LOCATION_60631450">REESTR_LOCATION!$B$1133:$B$1145</definedName>
    <definedName name="LOCATION_60631465">REESTR_LOCATION!$B$1146:$B$1152</definedName>
    <definedName name="LOCATION_60632101">REESTR_LOCATION!$B$1153</definedName>
    <definedName name="LOCATION_60632402">REESTR_LOCATION!$B$1154:$B$1166</definedName>
    <definedName name="LOCATION_60632405">REESTR_LOCATION!$B$1167:$B$1178</definedName>
    <definedName name="LOCATION_60632415">REESTR_LOCATION!$B$1179:$B$1187</definedName>
    <definedName name="LOCATION_60632420">REESTR_LOCATION!$B$1188:$B$1196</definedName>
    <definedName name="LOCATION_60632425">REESTR_LOCATION!$B$1197:$B$1210</definedName>
    <definedName name="LOCATION_60632430">REESTR_LOCATION!$B$1211:$B$1218</definedName>
    <definedName name="LOCATION_60632435">REESTR_LOCATION!$B$1219:$B$1224</definedName>
    <definedName name="LOCATION_60632455">REESTR_LOCATION!$B$1225:$B$1232</definedName>
    <definedName name="LOCATION_60632460">REESTR_LOCATION!$B$1233:$B$1247</definedName>
    <definedName name="LOCATION_60632467">REESTR_LOCATION!$B$1248:$B$1256</definedName>
    <definedName name="LOCATION_60632470">REESTR_LOCATION!$B$1257:$B$1260</definedName>
    <definedName name="LOCATION_60632475">REESTR_LOCATION!$B$1261:$B$1271</definedName>
    <definedName name="LOCATION_60633420">REESTR_LOCATION!$B$1272:$B$1275</definedName>
    <definedName name="LOCATION_60633428">REESTR_LOCATION!$B$1276:$B$1285</definedName>
    <definedName name="LOCATION_60633433">REESTR_LOCATION!$B$1286:$B$1293</definedName>
    <definedName name="LOCATION_60633444">REESTR_LOCATION!$B$1294:$B$1300</definedName>
    <definedName name="LOCATION_60633466">REESTR_LOCATION!$B$1301:$B$1302</definedName>
    <definedName name="LOCATION_60633477">REESTR_LOCATION!$B$1303:$B$1307</definedName>
    <definedName name="LOCATION_60633480">REESTR_LOCATION!$B$1308:$B$1317</definedName>
    <definedName name="LOCATION_60634101">REESTR_LOCATION!$B$1318</definedName>
    <definedName name="LOCATION_60634405">REESTR_LOCATION!$B$1319:$B$1329</definedName>
    <definedName name="LOCATION_60634415">REESTR_LOCATION!$B$1330:$B$1336</definedName>
    <definedName name="LOCATION_60634420">REESTR_LOCATION!$B$1337:$B$1343</definedName>
    <definedName name="LOCATION_60634423">REESTR_LOCATION!$B$1344:$B$1349</definedName>
    <definedName name="LOCATION_60634425">REESTR_LOCATION!$B$1350:$B$1352</definedName>
    <definedName name="LOCATION_60634430">REESTR_LOCATION!$B$1353:$B$1360</definedName>
    <definedName name="LOCATION_60634440">REESTR_LOCATION!$B$1361:$B$1368</definedName>
    <definedName name="LOCATION_60634460">REESTR_LOCATION!$B$1369:$B$1372</definedName>
    <definedName name="LOCATION_60635405">REESTR_LOCATION!$B$1373:$B$1374</definedName>
    <definedName name="LOCATION_60635420">REESTR_LOCATION!$B$1375</definedName>
    <definedName name="LOCATION_60635424">REESTR_LOCATION!$B$1376:$B$1379</definedName>
    <definedName name="LOCATION_60635428">REESTR_LOCATION!$B$1380</definedName>
    <definedName name="LOCATION_60635436">REESTR_LOCATION!$B$1381:$B$1389</definedName>
    <definedName name="LOCATION_60635447">REESTR_LOCATION!$B$1390:$B$1393</definedName>
    <definedName name="LOCATION_60635452">REESTR_LOCATION!$B$1394:$B$1395</definedName>
    <definedName name="LOCATION_60636404">REESTR_LOCATION!$B$1396:$B$1408</definedName>
    <definedName name="LOCATION_60636407">REESTR_LOCATION!$B$1409:$B$1410</definedName>
    <definedName name="LOCATION_60636408">REESTR_LOCATION!$B$1411:$B$1418</definedName>
    <definedName name="LOCATION_60636412">REESTR_LOCATION!$B$1419:$B$1421</definedName>
    <definedName name="LOCATION_60636420">REESTR_LOCATION!$B$1422:$B$1431</definedName>
    <definedName name="LOCATION_60636424">REESTR_LOCATION!$B$1432:$B$1437</definedName>
    <definedName name="LOCATION_60636428">REESTR_LOCATION!$B$1438:$B$1449</definedName>
    <definedName name="LOCATION_60636432">REESTR_LOCATION!$B$1450:$B$1453</definedName>
    <definedName name="LOCATION_60636434">REESTR_LOCATION!$B$1454:$B$1456</definedName>
    <definedName name="LOCATION_60636436">REESTR_LOCATION!$B$1457:$B$1467</definedName>
    <definedName name="LOCATION_60636440">REESTR_LOCATION!$B$1468:$B$1473</definedName>
    <definedName name="LOCATION_60636448">REESTR_LOCATION!$B$1474</definedName>
    <definedName name="LOCATION_60636452">REESTR_LOCATION!$B$1475:$B$1477</definedName>
    <definedName name="LOCATION_60636456">REESTR_LOCATION!$B$1478:$B$1481</definedName>
    <definedName name="LOCATION_60636460">REESTR_LOCATION!$B$1482:$B$1487</definedName>
    <definedName name="LOCATION_60636464">REESTR_LOCATION!$B$1488:$B$1498</definedName>
    <definedName name="LOCATION_60636468">REESTR_LOCATION!$B$1499:$B$1503</definedName>
    <definedName name="LOCATION_60636472">REESTR_LOCATION!$B$1504:$B$1521</definedName>
    <definedName name="LOCATION_60640403">REESTR_LOCATION!$B$1522:$B$1524</definedName>
    <definedName name="LOCATION_60640405">REESTR_LOCATION!$B$1525:$B$1528</definedName>
    <definedName name="LOCATION_60640410">REESTR_LOCATION!$B$1529:$B$1532</definedName>
    <definedName name="LOCATION_60640420">REESTR_LOCATION!$B$1533:$B$1544</definedName>
    <definedName name="LOCATION_60640425">REESTR_LOCATION!$B$1545:$B$1549</definedName>
    <definedName name="LOCATION_60640430">REESTR_LOCATION!$B$1550:$B$1552</definedName>
    <definedName name="LOCATION_60640440">REESTR_LOCATION!$B$1553:$B$1559</definedName>
    <definedName name="LOCATION_60641151">REESTR_LOCATION!$B$1560</definedName>
    <definedName name="LOCATION_60641404">REESTR_LOCATION!$B$1561:$B$1563</definedName>
    <definedName name="LOCATION_60641405">REESTR_LOCATION!$B$1564:$B$1570</definedName>
    <definedName name="LOCATION_60641408">REESTR_LOCATION!$B$1571:$B$1573</definedName>
    <definedName name="LOCATION_60641415">REESTR_LOCATION!$B$1574:$B$1579</definedName>
    <definedName name="LOCATION_60641425">REESTR_LOCATION!$B$1580:$B$1589</definedName>
    <definedName name="LOCATION_60641427">REESTR_LOCATION!$B$1590:$B$1594</definedName>
    <definedName name="LOCATION_60641430">REESTR_LOCATION!$B$1595:$B$1601</definedName>
    <definedName name="LOCATION_60641435">REESTR_LOCATION!$B$1602:$B$1608</definedName>
    <definedName name="LOCATION_60641440">REESTR_LOCATION!$B$1609</definedName>
    <definedName name="LOCATION_60641445">REESTR_LOCATION!$B$1610:$B$1617</definedName>
    <definedName name="LOCATION_60641450">REESTR_LOCATION!$B$1618:$B$1621</definedName>
    <definedName name="LOCATION_60642411">REESTR_LOCATION!$B$1622:$B$1627</definedName>
    <definedName name="LOCATION_60642422">REESTR_LOCATION!$B$1628:$B$1632</definedName>
    <definedName name="LOCATION_60642433">REESTR_LOCATION!$B$1633:$B$1642</definedName>
    <definedName name="LOCATION_60642438">REESTR_LOCATION!$B$1643:$B$1647</definedName>
    <definedName name="LOCATION_60642443">REESTR_LOCATION!$B$1648:$B$1658</definedName>
    <definedName name="LOCATION_60642444">REESTR_LOCATION!$B$1659:$B$1662</definedName>
    <definedName name="LOCATION_60642445">REESTR_LOCATION!$B$1663:$B$1666</definedName>
    <definedName name="LOCATION_60642446">REESTR_LOCATION!$B$1667</definedName>
    <definedName name="LOCATION_60642448">REESTR_LOCATION!$B$1668:$B$1673</definedName>
    <definedName name="LOCATION_60642452">REESTR_LOCATION!$B$1674:$B$1677</definedName>
    <definedName name="LOCATION_60642460">REESTR_LOCATION!$B$1678:$B$1682</definedName>
    <definedName name="LOCATION_60644411">REESTR_LOCATION!$B$1683:$B$1684</definedName>
    <definedName name="LOCATION_60644422">REESTR_LOCATION!$B$1685</definedName>
    <definedName name="LOCATION_60644426">REESTR_LOCATION!$B$1686:$B$1688</definedName>
    <definedName name="LOCATION_60644433">REESTR_LOCATION!$B$1689</definedName>
    <definedName name="LOCATION_60644444">REESTR_LOCATION!$B$1690</definedName>
    <definedName name="LOCATION_60644455">REESTR_LOCATION!$B$1691:$B$1695</definedName>
    <definedName name="LOCATION_60644466">REESTR_LOCATION!$B$1696:$B$1697</definedName>
    <definedName name="LOCATION_60644477">REESTR_LOCATION!$B$1698:$B$1700</definedName>
    <definedName name="LOCATION_60644488">REESTR_LOCATION!$B$1701</definedName>
    <definedName name="LOCATION_60645101">REESTR_LOCATION!$B$1702:$B$1705</definedName>
    <definedName name="LOCATION_60645405">REESTR_LOCATION!$B$1706:$B$1710</definedName>
    <definedName name="LOCATION_60645410">REESTR_LOCATION!$B$1711:$B$1714</definedName>
    <definedName name="LOCATION_60645415">REESTR_LOCATION!$B$1715:$B$1717</definedName>
    <definedName name="LOCATION_60645420">REESTR_LOCATION!$B$1718:$B$1720</definedName>
    <definedName name="LOCATION_60645425">REESTR_LOCATION!$B$1721:$B$1724</definedName>
    <definedName name="LOCATION_60645427">REESTR_LOCATION!$B$1725:$B$1727</definedName>
    <definedName name="LOCATION_60645430">REESTR_LOCATION!$B$1728:$B$1732</definedName>
    <definedName name="LOCATION_60645435">REESTR_LOCATION!$B$1733:$B$1735</definedName>
    <definedName name="LOCATION_60645448">REESTR_LOCATION!$B$1736</definedName>
    <definedName name="LOCATION_60647411">REESTR_LOCATION!$B$1737:$B$1738</definedName>
    <definedName name="LOCATION_60647422">REESTR_LOCATION!$B$1739</definedName>
    <definedName name="LOCATION_60647433">REESTR_LOCATION!$B$1740:$B$1741</definedName>
    <definedName name="LOCATION_60647435">REESTR_LOCATION!$B$1742:$B$1743</definedName>
    <definedName name="LOCATION_60647437">REESTR_LOCATION!$B$1744:$B$1746</definedName>
    <definedName name="LOCATION_60647444">REESTR_LOCATION!$B$1747:$B$1748</definedName>
    <definedName name="LOCATION_60647455">REESTR_LOCATION!$B$1749</definedName>
    <definedName name="LOCATION_60647466">REESTR_LOCATION!$B$1750:$B$1752</definedName>
    <definedName name="LOCATION_60647469">REESTR_LOCATION!$B$1753:$B$1754</definedName>
    <definedName name="LOCATION_60647472">REESTR_LOCATION!$B$1755</definedName>
    <definedName name="LOCATION_60648410">REESTR_LOCATION!$B$1756:$B$1770</definedName>
    <definedName name="LOCATION_60648415">REESTR_LOCATION!$B$1771:$B$1781</definedName>
    <definedName name="LOCATION_60648420">REESTR_LOCATION!$B$1782:$B$1790</definedName>
    <definedName name="LOCATION_60648425">REESTR_LOCATION!$B$1791:$B$1796</definedName>
    <definedName name="LOCATION_60648436">REESTR_LOCATION!$B$1797:$B$1801</definedName>
    <definedName name="LOCATION_60648447">REESTR_LOCATION!$B$1802:$B$1808</definedName>
    <definedName name="LOCATION_60650101">REESTR_LOCATION!$B$1809</definedName>
    <definedName name="LOCATION_60650410">REESTR_LOCATION!$B$1810:$B$1815</definedName>
    <definedName name="LOCATION_60650412">REESTR_LOCATION!$B$1816:$B$1831</definedName>
    <definedName name="LOCATION_60650415">REESTR_LOCATION!$B$1832:$B$1835</definedName>
    <definedName name="LOCATION_60650420">REESTR_LOCATION!$B$1836:$B$1838</definedName>
    <definedName name="LOCATION_60650425">REESTR_LOCATION!$B$1839:$B$1844</definedName>
    <definedName name="LOCATION_60650430">REESTR_LOCATION!$B$1845:$B$1849</definedName>
    <definedName name="LOCATION_60650435">REESTR_LOCATION!$B$1850:$B$1851</definedName>
    <definedName name="LOCATION_60650442">REESTR_LOCATION!$B$1852:$B$1855</definedName>
    <definedName name="LOCATION_60650445">REESTR_LOCATION!$B$1856:$B$1858</definedName>
    <definedName name="LOCATION_60650460">REESTR_LOCATION!$B$1859:$B$1862</definedName>
    <definedName name="LOCATION_60651101">REESTR_LOCATION!$B$1863</definedName>
    <definedName name="LOCATION_60651404">REESTR_LOCATION!$B$1864:$B$1866</definedName>
    <definedName name="LOCATION_60651405">REESTR_LOCATION!$B$1867:$B$1870</definedName>
    <definedName name="LOCATION_60651410">REESTR_LOCATION!$B$1871:$B$1875</definedName>
    <definedName name="LOCATION_60651415">REESTR_LOCATION!$B$1876:$B$1881</definedName>
    <definedName name="LOCATION_60651420">REESTR_LOCATION!$B$1882:$B$1884</definedName>
    <definedName name="LOCATION_60651425">REESTR_LOCATION!$B$1885:$B$1886</definedName>
    <definedName name="LOCATION_60651430">REESTR_LOCATION!$B$1887:$B$1888</definedName>
    <definedName name="LOCATION_60651440">REESTR_LOCATION!$B$1889:$B$1892</definedName>
    <definedName name="LOCATION_60651450">REESTR_LOCATION!$B$1893:$B$1895</definedName>
    <definedName name="LOCATION_60652414">REESTR_LOCATION!$B$1896:$B$1901</definedName>
    <definedName name="LOCATION_60652426">REESTR_LOCATION!$B$1902:$B$1909</definedName>
    <definedName name="LOCATION_60652437">REESTR_LOCATION!$B$1910:$B$1919</definedName>
    <definedName name="LOCATION_60653405">REESTR_LOCATION!$B$1920:$B$1922</definedName>
    <definedName name="LOCATION_60653410">REESTR_LOCATION!$B$1923:$B$1929</definedName>
    <definedName name="LOCATION_60653415">REESTR_LOCATION!$B$1930:$B$1937</definedName>
    <definedName name="LOCATION_60653420">REESTR_LOCATION!$B$1938:$B$1941</definedName>
    <definedName name="LOCATION_60653425">REESTR_LOCATION!$B$1942:$B$1948</definedName>
    <definedName name="LOCATION_60653430">REESTR_LOCATION!$B$1949:$B$1952</definedName>
    <definedName name="LOCATION_60653435">REESTR_LOCATION!$B$1953:$B$1960</definedName>
    <definedName name="LOCATION_60653440">REESTR_LOCATION!$B$1961:$B$1968</definedName>
    <definedName name="LOCATION_60653445">REESTR_LOCATION!$B$1969:$B$1972</definedName>
    <definedName name="LOCATION_60653453">REESTR_LOCATION!$B$1973:$B$1978</definedName>
    <definedName name="LOCATION_60654407">REESTR_LOCATION!$B$1979</definedName>
    <definedName name="LOCATION_60654411">REESTR_LOCATION!$B$1980:$B$1992</definedName>
    <definedName name="LOCATION_60654422">REESTR_LOCATION!$B$1993:$B$2001</definedName>
    <definedName name="LOCATION_60654424">REESTR_LOCATION!$B$2002:$B$2006</definedName>
    <definedName name="LOCATION_60654433">REESTR_LOCATION!$B$2007:$B$2011</definedName>
    <definedName name="LOCATION_60654444">REESTR_LOCATION!$B$2012:$B$2015</definedName>
    <definedName name="LOCATION_60654448">REESTR_LOCATION!$B$2016:$B$2024</definedName>
    <definedName name="LOCATION_60654456">REESTR_LOCATION!$B$2025:$B$2034</definedName>
    <definedName name="LOCATION_60654460">REESTR_LOCATION!$B$2035:$B$2038</definedName>
    <definedName name="LOCATION_60654465">REESTR_LOCATION!$B$2039</definedName>
    <definedName name="LOCATION_60654467">REESTR_LOCATION!$B$2040</definedName>
    <definedName name="LOCATION_60655151">REESTR_LOCATION!$B$2041</definedName>
    <definedName name="LOCATION_60655405">REESTR_LOCATION!$B$2042:$B$2043</definedName>
    <definedName name="LOCATION_60655410">REESTR_LOCATION!$B$2044:$B$2049</definedName>
    <definedName name="LOCATION_60655423">REESTR_LOCATION!$B$2050:$B$2054</definedName>
    <definedName name="LOCATION_60655428">REESTR_LOCATION!$B$2055:$B$2059</definedName>
    <definedName name="LOCATION_60655432">REESTR_LOCATION!$B$2060:$B$2066</definedName>
    <definedName name="LOCATION_60655440">REESTR_LOCATION!$B$2067</definedName>
    <definedName name="LOCATION_60655450">REESTR_LOCATION!$B$2068:$B$2069</definedName>
    <definedName name="LOCATION_60656420">REESTR_LOCATION!$B$2070:$B$2082</definedName>
    <definedName name="LOCATION_60656425">REESTR_LOCATION!$B$2083:$B$2084</definedName>
    <definedName name="LOCATION_60656430">REESTR_LOCATION!$B$2085:$B$2093</definedName>
    <definedName name="LOCATION_60656432">REESTR_LOCATION!$B$2094:$B$2100</definedName>
    <definedName name="LOCATION_60656435">REESTR_LOCATION!$B$2101:$B$2111</definedName>
    <definedName name="LOCATION_60656440">REESTR_LOCATION!$B$2112:$B$2115</definedName>
    <definedName name="LOCATION_60656450">REESTR_LOCATION!$B$2116:$B$2124</definedName>
    <definedName name="LOCATION_60656455">REESTR_LOCATION!$B$2125</definedName>
    <definedName name="LOCATION_60656460">REESTR_LOCATION!$B$2126:$B$2136</definedName>
    <definedName name="LOCATION_60657101">REESTR_LOCATION!$B$2137</definedName>
    <definedName name="LOCATION_60657420">REESTR_LOCATION!$B$2138:$B$2141</definedName>
    <definedName name="LOCATION_60657430">REESTR_LOCATION!$B$2142:$B$2144</definedName>
    <definedName name="LOCATION_60657433">REESTR_LOCATION!$B$2145:$B$2152</definedName>
    <definedName name="LOCATION_60657435">REESTR_LOCATION!$B$2153:$B$2157</definedName>
    <definedName name="LOCATION_60657440">REESTR_LOCATION!$B$2158:$B$2162</definedName>
    <definedName name="LOCATION_60657444">REESTR_LOCATION!$B$2163:$B$2165</definedName>
    <definedName name="LOCATION_60658404">REESTR_LOCATION!$B$2166:$B$2174</definedName>
    <definedName name="LOCATION_60658416">REESTR_LOCATION!$B$2175:$B$2178</definedName>
    <definedName name="LOCATION_60658420">REESTR_LOCATION!$B$2179:$B$2183</definedName>
    <definedName name="LOCATION_60658424">REESTR_LOCATION!$B$2184:$B$2190</definedName>
    <definedName name="LOCATION_60658428">REESTR_LOCATION!$B$2191:$B$2198</definedName>
    <definedName name="LOCATION_60658432">REESTR_LOCATION!$B$2199:$B$2202</definedName>
    <definedName name="LOCATION_60658434">REESTR_LOCATION!$B$2203:$B$2205</definedName>
    <definedName name="LOCATION_60658436">REESTR_LOCATION!$B$2206:$B$2210</definedName>
    <definedName name="LOCATION_60658438">REESTR_LOCATION!$B$2211:$B$2216</definedName>
    <definedName name="LOCATION_60658444">REESTR_LOCATION!$B$2217</definedName>
    <definedName name="LOCATION_60658448">REESTR_LOCATION!$B$2218:$B$2219</definedName>
    <definedName name="LOCATION_60658454">REESTR_LOCATION!$B$2220:$B$2221</definedName>
    <definedName name="LOCATION_60658456">REESTR_LOCATION!$B$2222:$B$2226</definedName>
    <definedName name="LOCATION_60658460">REESTR_LOCATION!$B$2227:$B$2231</definedName>
    <definedName name="LOCATION_60659405">REESTR_LOCATION!$B$2232:$B$2237</definedName>
    <definedName name="LOCATION_60659410">REESTR_LOCATION!$B$2238:$B$2244</definedName>
    <definedName name="LOCATION_60659415">REESTR_LOCATION!$B$2245:$B$2248</definedName>
    <definedName name="LOCATION_60659420">REESTR_LOCATION!$B$2249:$B$2251</definedName>
    <definedName name="LOCATION_60659425">REESTR_LOCATION!$B$2252:$B$2258</definedName>
    <definedName name="LOCATION_60659430">REESTR_LOCATION!$B$2259:$B$2266</definedName>
    <definedName name="LOCATION_60659435">REESTR_LOCATION!$B$2267:$B$2271</definedName>
    <definedName name="LOCATION_60659440">REESTR_LOCATION!$B$2272:$B$2276</definedName>
    <definedName name="LOCATION_60659460">REESTR_LOCATION!$B$2277:$B$2283</definedName>
    <definedName name="LOCATION_60701000">REESTR_LOCATION!$B$2284</definedName>
    <definedName name="LOCATION_60704000">REESTR_LOCATION!$B$2285</definedName>
    <definedName name="LOCATION_60707000">REESTR_LOCATION!$B$2286</definedName>
    <definedName name="LOCATION_60712000">REESTR_LOCATION!$B$2287</definedName>
    <definedName name="LOCATION_60715000">REESTR_LOCATION!$B$2288</definedName>
    <definedName name="LOCATION_60717000">REESTR_LOCATION!$B$2289</definedName>
    <definedName name="LOCATION_60718000">REESTR_LOCATION!$B$2290:$B$2291</definedName>
    <definedName name="LOCATION_60719000">REESTR_LOCATION!$B$2292</definedName>
    <definedName name="LOCATION_60727000">REESTR_LOCATION!$B$2293</definedName>
    <definedName name="LOCATION_60730000">REESTR_LOCATION!$B$2294</definedName>
    <definedName name="LOCATION_60737000">REESTR_LOCATION!$B$2295</definedName>
    <definedName name="LOCATION_60740000">REESTR_LOCATION!$B$2296</definedName>
    <definedName name="LOCATION_OKTMO_LIST">REESTR_LOCATION!$A$2:$A$2296</definedName>
    <definedName name="LOGIN">TECHSHEET!$X$1</definedName>
    <definedName name="MANDATORY_FIELDS">Титульный!$Q$6:$Q$35</definedName>
    <definedName name="MO_LIST_10">REESTR_MO!$B$76</definedName>
    <definedName name="MO_LIST_11">REESTR_MO!$B$77</definedName>
    <definedName name="MO_LIST_12">REESTR_MO!$B$78</definedName>
    <definedName name="MO_LIST_13">REESTR_MO!$B$79</definedName>
    <definedName name="MO_LIST_14">REESTR_MO!$B$80</definedName>
    <definedName name="MO_LIST_15">REESTR_MO!$B$81</definedName>
    <definedName name="MO_LIST_16">REESTR_MO!$B$82</definedName>
    <definedName name="MO_LIST_17">REESTR_MO!$B$83</definedName>
    <definedName name="MO_LIST_18">REESTR_MO!$B$84</definedName>
    <definedName name="MO_LIST_19">REESTR_MO!$B$85</definedName>
    <definedName name="MO_LIST_2">REESTR_MO!$B$2:$B$19</definedName>
    <definedName name="MO_LIST_20">REESTR_MO!$B$86</definedName>
    <definedName name="MO_LIST_21">REESTR_MO!$B$87</definedName>
    <definedName name="MO_LIST_22">REESTR_MO!$B$88:$B$100</definedName>
    <definedName name="MO_LIST_23">REESTR_MO!$B$101:$B$109</definedName>
    <definedName name="MO_LIST_24">REESTR_MO!$B$110:$B$118</definedName>
    <definedName name="MO_LIST_25">REESTR_MO!$B$119:$B$127</definedName>
    <definedName name="MO_LIST_26">REESTR_MO!$B$128:$B$138</definedName>
    <definedName name="MO_LIST_27">REESTR_MO!$B$139:$B$146</definedName>
    <definedName name="MO_LIST_28">REESTR_MO!$B$147:$B$158</definedName>
    <definedName name="MO_LIST_29">REESTR_MO!$B$159:$B$168</definedName>
    <definedName name="MO_LIST_3">REESTR_MO!$B$20:$B$30</definedName>
    <definedName name="MO_LIST_30">REESTR_MO!$B$169:$B$175</definedName>
    <definedName name="MO_LIST_31">REESTR_MO!$B$176:$B$190</definedName>
    <definedName name="MO_LIST_32">REESTR_MO!$B$191:$B$193</definedName>
    <definedName name="MO_LIST_33">REESTR_MO!$B$194:$B$202</definedName>
    <definedName name="MO_LIST_34">REESTR_MO!$B$203:$B$210</definedName>
    <definedName name="MO_LIST_35">REESTR_MO!$B$211:$B$223</definedName>
    <definedName name="MO_LIST_36">REESTR_MO!$B$224:$B$230</definedName>
    <definedName name="MO_LIST_37">REESTR_MO!$B$231:$B$239</definedName>
    <definedName name="MO_LIST_38">REESTR_MO!$B$240:$B$246</definedName>
    <definedName name="MO_LIST_39">REESTR_MO!$B$247:$B$264</definedName>
    <definedName name="MO_LIST_4">REESTR_MO!$B$31:$B$35</definedName>
    <definedName name="MO_LIST_40">REESTR_MO!$B$265:$B$271</definedName>
    <definedName name="MO_LIST_41">REESTR_MO!$B$272:$B$283</definedName>
    <definedName name="MO_LIST_42">REESTR_MO!$B$284:$B$294</definedName>
    <definedName name="MO_LIST_43">REESTR_MO!$B$295:$B$303</definedName>
    <definedName name="MO_LIST_44">REESTR_MO!$B$304:$B$313</definedName>
    <definedName name="MO_LIST_45">REESTR_MO!$B$314:$B$323</definedName>
    <definedName name="MO_LIST_46">REESTR_MO!$B$324:$B$329</definedName>
    <definedName name="MO_LIST_47">REESTR_MO!$B$330:$B$340</definedName>
    <definedName name="MO_LIST_48">REESTR_MO!$B$341:$B$350</definedName>
    <definedName name="MO_LIST_49">REESTR_MO!$B$351:$B$353</definedName>
    <definedName name="MO_LIST_5">REESTR_MO!$B$36:$B$47</definedName>
    <definedName name="MO_LIST_50">REESTR_MO!$B$354:$B$363</definedName>
    <definedName name="MO_LIST_51">REESTR_MO!$B$364:$B$374</definedName>
    <definedName name="MO_LIST_52">REESTR_MO!$B$375:$B$382</definedName>
    <definedName name="MO_LIST_53">REESTR_MO!$B$383:$B$391</definedName>
    <definedName name="MO_LIST_54">REESTR_MO!$B$392:$B$398</definedName>
    <definedName name="MO_LIST_55">REESTR_MO!$B$399:$B$412</definedName>
    <definedName name="MO_LIST_56">REESTR_MO!$B$413:$B$421</definedName>
    <definedName name="MO_LIST_6">REESTR_MO!$B$48:$B$54</definedName>
    <definedName name="MO_LIST_7">REESTR_MO!$B$55:$B$64</definedName>
    <definedName name="MO_LIST_8">REESTR_MO!$B$65:$B$68</definedName>
    <definedName name="MO_LIST_9">REESTR_MO!$B$69:$B$75</definedName>
    <definedName name="MONTH">TECHSHEET!$M$2:$M$13</definedName>
    <definedName name="MR_LIST">REESTR_MO!$E$2:$E$56</definedName>
    <definedName name="OBFUSCATED_PASSWORD">TECHSHEET!$X$6</definedName>
    <definedName name="OKOPF_LIST">DICTIONARIES!$B$288:$B$381</definedName>
    <definedName name="OKTMO_LIST">REESTR_MO!$C$2:$C$421</definedName>
    <definedName name="OKTMO_VS_TYPE_LIST">REESTR_MO!$C$2:$D$421</definedName>
    <definedName name="OPF">Титульный!$H$17</definedName>
    <definedName name="OPTIONS_LIST">DICTIONARIES!$A$2:$B$414</definedName>
    <definedName name="ORG">Титульный!$H$13</definedName>
    <definedName name="ORG_DATA_AREA">Титульный!$H$13:$H$16</definedName>
    <definedName name="ORG_END_DATE">TECHSHEET!$T$6</definedName>
    <definedName name="ORG_START_DATE">TECHSHEET!$T$5</definedName>
    <definedName name="OWNERSHIP_LIST">DICTIONARIES!$B$382:$B$414</definedName>
    <definedName name="P19_T1_Protect" hidden="1">P5_T1_Protect,P6_T1_Protect,P7_T1_Protect,P8_T1_Protect,P9_T1_Protect,P10_T1_Protect,P11_T1_Protect,P12_T1_Protect,P13_T1_Protect,P14_T1_Protect</definedName>
    <definedName name="P19_T2_Protect" hidden="1">P5_T1_Protect,P6_T1_Protect,P7_T1_Protect,P8_T1_Protect,P9_T1_Protect,P10_T1_Protect,P11_T1_Protect,P12_T1_Protect,P13_T1_Protect,P14_T1_Protect</definedName>
    <definedName name="PASSWORD">TECHSHEET!$X$2</definedName>
    <definedName name="PERIOD">TECHSHEET!$T$2</definedName>
    <definedName name="PROTECT_MARKER">TECHSHEET!$P$2</definedName>
    <definedName name="PROXY_ADDRESS">Инструкция!$R$104</definedName>
    <definedName name="PROXY_PORT">Инструкция!$R$105</definedName>
    <definedName name="REGION">TECHSHEET!$A$1:$A$86</definedName>
    <definedName name="REGION_NAME">Титульный!$H$6</definedName>
    <definedName name="REPORT_PATH">Титульный!$H$21</definedName>
    <definedName name="RETAIN_PASSWORD">TECHSHEET!$X$4</definedName>
    <definedName name="RST_ORG_ID">Титульный!$H$11</definedName>
    <definedName name="SAPBEXrevision" hidden="1">1</definedName>
    <definedName name="SAPBEXsysID" hidden="1">"BW2"</definedName>
    <definedName name="SAPBEXwbID" hidden="1">"479GSPMTNK9HM4ZSIVE5K2SH6"</definedName>
    <definedName name="SAX_PARSER_FEATURE">TECHSHEET!$M$16</definedName>
    <definedName name="SETTING_NO_ASK_AGAIN">TECHSHEET!$M$24</definedName>
    <definedName name="SETTING_NO_INTEGRITY_VLD">TECHSHEET!$M$22</definedName>
    <definedName name="SETTING_NO_OKTMO_VLD">TECHSHEET!$M$23</definedName>
    <definedName name="SETTING_NO_WARNINGS">TECHSHEET!$M$21</definedName>
    <definedName name="SETTING_SAVE_AS_XLSB">TECHSHEET!$M$20</definedName>
    <definedName name="SHOW_VLD_SETTINGS">Титульный!$H$41</definedName>
    <definedName name="TEMPLATE_SPHERE_CODE">TECHSHEET!$I$7</definedName>
    <definedName name="TITLE_CONTACTS">Титульный!$H$32:$H$35</definedName>
    <definedName name="TITLE_FIND_OPF_ASSIST">Титульный!$J$17</definedName>
    <definedName name="UpdStatus">Инструкция!$AA$1</definedName>
    <definedName name="USE_DNS_SERVICE">Инструкция!$R$41</definedName>
    <definedName name="USE_PROXY_SETTING">Инструкция!$R$103</definedName>
    <definedName name="VDET_END_DATE">TECHSHEET!$T$10</definedName>
    <definedName name="VDET_START_DATE">TECHSHEET!$T$9</definedName>
    <definedName name="version">Инструкция!$B$3</definedName>
    <definedName name="VOTV_ACTIVITY_AREA">ВО.Объекты!$HM$45:$HX$52</definedName>
    <definedName name="VOTV_ADD_MO_HL_COLUMN_MARKER">ВО.Объекты!$HB$45</definedName>
    <definedName name="VOTV_ADD_MO_RANGE">tech!$62:$62</definedName>
    <definedName name="VOTV_ADD_OBJECT_HL_COLUMN_MARKER">ВО.Объекты!$AC$45</definedName>
    <definedName name="VOTV_ADD_OBJECT_RANGE">tech!$181:$183</definedName>
    <definedName name="VOTV_ADD_ORG_HL_MARKER">ВО.Объекты!$J$52</definedName>
    <definedName name="VOTV_ADD_ORG_RANGE">tech!$55:$56</definedName>
    <definedName name="VOTV_CONTRACT_LIST">TECHSHEET!$G$3:$G$4</definedName>
    <definedName name="VOTV_DATE_PICKER">ВО.Объекты!$GV$6</definedName>
    <definedName name="VOTV_DELETE_MO_HL_COLUMN_MARKER">ВО.Объекты!$GZ$45</definedName>
    <definedName name="VOTV_DELETE_OBJECT_HL_COLUMN_MARKER">ВО.Объекты!$AA$45</definedName>
    <definedName name="VOTV_DELETE_ORG_HL_COLUMN_MARKER">ВО.Объекты!$H$45</definedName>
    <definedName name="VOTV_DOCUMENT_COLUMN_MARKER">ВО.Объекты!$GY$45</definedName>
    <definedName name="VOTV_FIL_COLUMN_MARKER">ВО.Объекты!$M$45</definedName>
    <definedName name="VOTV_INN_COLUMN_MARKER">ВО.Объекты!$J$45</definedName>
    <definedName name="VOTV_KPP_COLUMN_MARKER">ВО.Объекты!$K$45</definedName>
    <definedName name="VOTV_LOC_OKTMO_COLUMN_MARKER">ВО.Объекты!$AO$45</definedName>
    <definedName name="VOTV_LOC_OKTMO_END_POINT_COLUMN_MARKER">ВО.Объекты!$HF$45</definedName>
    <definedName name="VOTV_LOCATION_COLUMN_MARKER">ВО.Объекты!$AN$45</definedName>
    <definedName name="VOTV_LOCATION_END_POINT_COLUMN_MARKER">ВО.Объекты!$HE$45</definedName>
    <definedName name="VOTV_MO_COLUMN_MARKER">ВО.Объекты!$AL$45</definedName>
    <definedName name="VOTV_MO_END_POINT_COLUMN_MARKER">ВО.Объекты!$HC$45</definedName>
    <definedName name="VOTV_MR_COLUMN_MARKER">ВО.Объекты!$AK$45</definedName>
    <definedName name="VOTV_MR_END_POINT_COLUMN_MARKER">ВО.Объекты!$HB$45</definedName>
    <definedName name="VOTV_NUM_MO_HL_COLUMN_MARKER">ВО.Объекты!$HA$45</definedName>
    <definedName name="VOTV_NUM_OBJECT_HL_COLUMN_MARKER">ВО.Объекты!$AB$45</definedName>
    <definedName name="VOTV_NUM_ORG_HL_COLUMN_MARKER">ВО.Объекты!$I$45</definedName>
    <definedName name="VOTV_OBJECT_EMPTY_RANGE">tech!$AH$188:$GY$188</definedName>
    <definedName name="VOTV_OBJECT_EMPTY_RANGE_ADD">tech!$188:$190</definedName>
    <definedName name="VOTV_OBJECT_NETWORK_RANGE">tech!$AH$201:$GY$201</definedName>
    <definedName name="VOTV_OBJECT_NETWORK_RANGE_ADD">tech!$201:$203</definedName>
    <definedName name="VOTV_OBJECT_NUMERIC_AREA">ВО.Объекты!$AT$45:$AU$52,ВО.Объекты!$BC$45:$BC$52,ВО.Объекты!$CD$45:$CE$52,ВО.Объекты!$CS$45:$CS$52,ВО.Объекты!$DP$45:$DQ$52,ВО.Объекты!$EI$45:$GE$52</definedName>
    <definedName name="VOTV_OBJECT_OWN_DATES_AREA">ВО.Объекты!$GX$45:$GX$52</definedName>
    <definedName name="VOTV_OBJECT_SOURCE_FEAT_NETWORK_RANGE">tech!$AH$207:$GY$207</definedName>
    <definedName name="VOTV_OBJECT_SOURCE_FEAT_NETWORK_RANGE_ADD">tech!$207:$209</definedName>
    <definedName name="VOTV_OBJECT_SOURCE_FEAT_TREATMENT_FACILITIES_FEAT_NETWORK_RANGE">tech!$AH$225:$GY$225</definedName>
    <definedName name="VOTV_OBJECT_SOURCE_FEAT_TREATMENT_FACILITIES_FEAT_NETWORK_RANGE_ADD">tech!$225:$227</definedName>
    <definedName name="VOTV_OBJECT_SOURCE_RANGE">tech!$AH$195:$GY$195</definedName>
    <definedName name="VOTV_OBJECT_SOURCE_RANGE_ADD">tech!$195:$197</definedName>
    <definedName name="VOTV_OBJECT_START_EXPLOIT_DATES_AREA">ВО.Объекты!$BD$45:$BD$52</definedName>
    <definedName name="VOTV_OBJECT_TRANMISSION_PIPELINE_AREA">ВО.Объекты!$EI$45:$EI$52</definedName>
    <definedName name="VOTV_OBJECT_TREATMENT_FACILITIES_FEAT_NETWORK_RANGE">tech!$AH$219:$GY$219</definedName>
    <definedName name="VOTV_OBJECT_TREATMENT_FACILITIES_FEAT_NETWORK_RANGE_ADD">tech!$219:$221</definedName>
    <definedName name="VOTV_OBJECT_TREATMENT_FACILITIES_RANGE">tech!$AH$213:$GY$213</definedName>
    <definedName name="VOTV_OBJECT_TREATMENT_FACILITIES_RANGE_ADD">tech!$213:$215</definedName>
    <definedName name="VOTV_OBJECT_TYPE_COLUMN_MARKER">ВО.Объекты!$AG$45</definedName>
    <definedName name="VOTV_OBJECT_TYPE_LIST">TECHSHEET!$G$8:$G$13</definedName>
    <definedName name="VOTV_OBJECT_WORKING_AREA">ВО.Объекты!$G$45:$IA$52</definedName>
    <definedName name="VOTV_OBJECTS_AC_AREA">ВО.Объекты!$I$47:$IA$47</definedName>
    <definedName name="VOTV_OBJECTS_HORISONTAL_AREA">ВО.Объекты!$I$45:$IA$45</definedName>
    <definedName name="VOTV_OKTMO_COLUMN_MARKER">ВО.Объекты!$AM$45</definedName>
    <definedName name="VOTV_OKTMO_END_POINT_COLUMN_MARKER">ВО.Объекты!$HD$45</definedName>
    <definedName name="VOTV_ORG_COLUMN_MARKER">ВО.Объекты!$L$45</definedName>
    <definedName name="VOTV_OWNERSHIP_DOCUMENT_COLUMN_MARKER">ВО.Объекты!$GR$45</definedName>
    <definedName name="VOTV_SOURCE_COLUMN_MARKER">ВО.Объекты!$R$45</definedName>
    <definedName name="VOTV_STATUS_COLUMN_MARKER">ВО.Объекты!$S$45</definedName>
    <definedName name="VOTV_STREET_COLUMN_MARKER">ВО.Объекты!$AP$45</definedName>
    <definedName name="VOTV_T_SOURCE_INN_COLUMN_MARKER">ВО.Объекты!$CH$45</definedName>
    <definedName name="VOTV_T_SOURCE_KPP_COLUMN_MARKER">ВО.Объекты!$CI$45</definedName>
    <definedName name="VOTV_T_SOURCE_LOC_OKTMO_COLUMN_MARKER">ВО.Объекты!$CP$45</definedName>
    <definedName name="VOTV_T_SOURCE_LOCATION_COLUMN_MARKER">ВО.Объекты!$CO$45</definedName>
    <definedName name="VOTV_T_SOURCE_MO_COLUMN_MARKER">ВО.Объекты!$CM$45</definedName>
    <definedName name="VOTV_T_SOURCE_MR_COLUMN_MARKER">ВО.Объекты!$CL$45</definedName>
    <definedName name="VOTV_T_SOURCE_OKTMO_COLUMN_MARKER">ВО.Объекты!$CN$45</definedName>
    <definedName name="VOTV_T_SOURCE_ORG_COLUMN_MARKER">ВО.Объекты!$CG$45</definedName>
    <definedName name="VOTV_T_SOURCE_STREET_COLUMN_MARKER">ВО.Объекты!$CQ$45</definedName>
    <definedName name="VOTV_TR_SOURCE_INN_COLUMN_MARKER">ВО.Объекты!$DT$45</definedName>
    <definedName name="VOTV_TR_SOURCE_KPP_COLUMN_MARKER">ВО.Объекты!$DU$45</definedName>
    <definedName name="VOTV_TR_SOURCE_LOC_OKTMO_COLUMN_MARKER">ВО.Объекты!$EB$45</definedName>
    <definedName name="VOTV_TR_SOURCE_LOCATION_COLUMN_MARKER">ВО.Объекты!$EA$45</definedName>
    <definedName name="VOTV_TR_SOURCE_MO_COLUMN_MARKER">ВО.Объекты!$DY$45</definedName>
    <definedName name="VOTV_TR_SOURCE_MR_COLUMN_MARKER">ВО.Объекты!$DX$45</definedName>
    <definedName name="VOTV_TR_SOURCE_OKTMO_COLUMN_MARKER">ВО.Объекты!$DZ$45</definedName>
    <definedName name="VOTV_TR_SOURCE_ORG_COLUMN_MARKER">ВО.Объекты!$DS$45</definedName>
    <definedName name="VOTV_TR_SOURCE_STREET_COLUMN_MARKER">ВО.Объекты!$EC$45</definedName>
    <definedName name="VOTV_VDET_1_COLUMN_MARKER">ВО.Объекты!$AH$45</definedName>
    <definedName name="VOTV_VDET_1_END_POINT_COLUMN_MARKER">ВО.Объекты!$HG$45</definedName>
    <definedName name="VOTV_VDET_2_COLUMN_MARKER">ВО.Объекты!$AI$45</definedName>
    <definedName name="VOTV_VDET_2_END_POINT_COLUMN_MARKER">ВО.Объекты!$HH$45</definedName>
    <definedName name="VOTV_VDET_3_COLUMN_MARKER">ВО.Объекты!$AJ$45</definedName>
    <definedName name="VOTV_VDET_3_END_POINT_COLUMN_MARKER">ВО.Объекты!$HI$45</definedName>
    <definedName name="VSNA_ACTIVITY_AREA">ВС.Объекты!$HM$45:$HX$52</definedName>
    <definedName name="VSNA_ADD_MO_HL_COLUMN_MARKER">ВС.Объекты!$HB$45</definedName>
    <definedName name="VSNA_ADD_MO_RANGE">tech!$62:$62</definedName>
    <definedName name="VSNA_ADD_OBJECT_HL_COLUMN_MARKER">ВС.Объекты!$AC$45</definedName>
    <definedName name="VSNA_ADD_OBJECT_RANGE">tech!$123:$125</definedName>
    <definedName name="VSNA_ADD_ORG_HL_MARKER">ВС.Объекты!$J$52</definedName>
    <definedName name="VSNA_ADD_ORG_RANGE">tech!$55:$56</definedName>
    <definedName name="VSNA_CONTRACT_LIST">TECHSHEET!$F$3:$F$4</definedName>
    <definedName name="VSNA_DATE_PICKER">ВС.Объекты!$GV$6</definedName>
    <definedName name="VSNA_DELETE_MO_HL_COLUMN_MARKER">ВС.Объекты!$GZ$45</definedName>
    <definedName name="VSNA_DELETE_OBJECT_HL_COLUMN_MARKER">ВС.Объекты!$AA$45</definedName>
    <definedName name="VSNA_DELETE_ORG_HL_COLUMN_MARKER">ВС.Объекты!$H$45</definedName>
    <definedName name="VSNA_DOCUMENT_COLUMN_MARKER">ВС.Объекты!$GY$45</definedName>
    <definedName name="VSNA_FIL_COLUMN_MARKER">ВС.Объекты!$M$45</definedName>
    <definedName name="VSNA_INN_COLUMN_MARKER">ВС.Объекты!$J$45</definedName>
    <definedName name="VSNA_KPP_COLUMN_MARKER">ВС.Объекты!$K$45</definedName>
    <definedName name="VSNA_LOC_OKTMO_COLUMN_MARKER">ВС.Объекты!$AO$45</definedName>
    <definedName name="VSNA_LOC_OKTMO_END_POINT_COLUMN_MARKER">ВС.Объекты!$HF$45</definedName>
    <definedName name="VSNA_LOCATION_COLUMN_MARKER">ВС.Объекты!$AN$45</definedName>
    <definedName name="VSNA_LOCATION_END_POINT_COLUMN_MARKER">ВС.Объекты!$HE$45</definedName>
    <definedName name="VSNA_MO_COLUMN_MARKER">ВС.Объекты!$AL$45</definedName>
    <definedName name="VSNA_MO_END_POINT_COLUMN_MARKER">ВС.Объекты!$HC$45</definedName>
    <definedName name="VSNA_MR_COLUMN_MARKER">ВС.Объекты!$AK$45</definedName>
    <definedName name="VSNA_MR_END_POINT_COLUMN_MARKER">ВС.Объекты!$HB$45</definedName>
    <definedName name="VSNA_NUM_MO_HL_COLUMN_MARKER">ВС.Объекты!$HA$45</definedName>
    <definedName name="VSNA_NUM_OBJECT_HL_COLUMN_MARKER">ВС.Объекты!$AB$45</definedName>
    <definedName name="VSNA_NUM_ORG_HL_COLUMN_MARKER">ВС.Объекты!$I$45</definedName>
    <definedName name="VSNA_OBJECT_EMPTY_RANGE">tech!$AH$130:$GY$130</definedName>
    <definedName name="VSNA_OBJECT_EMPTY_RANGE_ADD">tech!$130:$132</definedName>
    <definedName name="VSNA_OBJECT_NETWORK_RANGE">tech!$AH$143:$GY$143</definedName>
    <definedName name="VSNA_OBJECT_NETWORK_RANGE_ADD">tech!$143:$145</definedName>
    <definedName name="VSNA_OBJECT_NUMERIC_AREA">ВС.Объекты!$AT$45:$AU$52,ВС.Объекты!$BC$45:$BC$52,ВС.Объекты!$CD$45:$CE$52,ВС.Объекты!$CS$45:$CS$52,ВС.Объекты!$DP$45:$DQ$52,ВС.Объекты!$EI$45:$GE$52</definedName>
    <definedName name="VSNA_OBJECT_OWN_DATES_AREA">ВС.Объекты!$GX$45:$GX$52</definedName>
    <definedName name="VSNA_OBJECT_SOURCE_FEAT_NETWORK_RANGE">tech!$AH$149:$GY$149</definedName>
    <definedName name="VSNA_OBJECT_SOURCE_FEAT_NETWORK_RANGE_ADD">tech!$149:$151</definedName>
    <definedName name="VSNA_OBJECT_SOURCE_FEAT_TREATMENT_FACILITIES_FEAT_NETWORK_RANGE">tech!$AH$167:$GY$167</definedName>
    <definedName name="VSNA_OBJECT_SOURCE_FEAT_TREATMENT_FACILITIES_FEAT_NETWORK_RANGE_ADD">tech!$167:$169</definedName>
    <definedName name="VSNA_OBJECT_SOURCE_RANGE">tech!$AH$137:$GY$137</definedName>
    <definedName name="VSNA_OBJECT_SOURCE_RANGE_ADD">tech!$137:$139</definedName>
    <definedName name="VSNA_OBJECT_START_EXPLOIT_DATES_AREA">ВС.Объекты!$BD$45:$BD$52</definedName>
    <definedName name="VSNA_OBJECT_TRANMISSION_PIPELINE_AREA">ВС.Объекты!$EI$45:$EI$52</definedName>
    <definedName name="VSNA_OBJECT_TREATMENT_FACILITIES_FEAT_NETWORK_RANGE">tech!$AH$161:$GY$161</definedName>
    <definedName name="VSNA_OBJECT_TREATMENT_FACILITIES_FEAT_NETWORK_RANGE_ADD">tech!$161:$163</definedName>
    <definedName name="VSNA_OBJECT_TREATMENT_FACILITIES_RANGE">tech!$AH$155:$GY$155</definedName>
    <definedName name="VSNA_OBJECT_TREATMENT_FACILITIES_RANGE_ADD">tech!$155:$157</definedName>
    <definedName name="VSNA_OBJECT_TYPE_COLUMN_MARKER">ВС.Объекты!$AG$45</definedName>
    <definedName name="VSNA_OBJECT_TYPE_LIST">TECHSHEET!$F$8:$F$13</definedName>
    <definedName name="VSNA_OBJECT_WORKING_AREA">ВС.Объекты!$G$45:$IA$52</definedName>
    <definedName name="VSNA_OBJECTS_AC_AREA">ВС.Объекты!$I$47:$IA$47</definedName>
    <definedName name="VSNA_OBJECTS_HORISONTAL_AREA">ВС.Объекты!$I$45:$IA$45</definedName>
    <definedName name="VSNA_OKTMO_COLUMN_MARKER">ВС.Объекты!$AM$45</definedName>
    <definedName name="VSNA_OKTMO_END_POINT_COLUMN_MARKER">ВС.Объекты!$HD$45</definedName>
    <definedName name="VSNA_ORG_COLUMN_MARKER">ВС.Объекты!$L$45</definedName>
    <definedName name="VSNA_OWNERSHIP_DOCUMENT_COLUMN_MARKER">ВС.Объекты!$GR$45</definedName>
    <definedName name="VSNA_SOURCE_COLUMN_MARKER">ВС.Объекты!$R$45</definedName>
    <definedName name="VSNA_STATUS_COLUMN_MARKER">ВС.Объекты!$S$45</definedName>
    <definedName name="VSNA_STREET_COLUMN_MARKER">ВС.Объекты!$AP$45</definedName>
    <definedName name="VSNA_T_SOURCE_INN_COLUMN_MARKER">ВС.Объекты!$CH$45</definedName>
    <definedName name="VSNA_T_SOURCE_KPP_COLUMN_MARKER">ВС.Объекты!$CI$45</definedName>
    <definedName name="VSNA_T_SOURCE_LOC_OKTMO_COLUMN_MARKER">ВС.Объекты!$CP$45</definedName>
    <definedName name="VSNA_T_SOURCE_LOCATION_COLUMN_MARKER">ВС.Объекты!$CO$45</definedName>
    <definedName name="VSNA_T_SOURCE_MO_COLUMN_MARKER">ВС.Объекты!$CM$45</definedName>
    <definedName name="VSNA_T_SOURCE_MR_COLUMN_MARKER">ВС.Объекты!$CL$45</definedName>
    <definedName name="VSNA_T_SOURCE_OKTMO_COLUMN_MARKER">ВС.Объекты!$CN$45</definedName>
    <definedName name="VSNA_T_SOURCE_ORG_COLUMN_MARKER">ВС.Объекты!$CG$45</definedName>
    <definedName name="VSNA_T_SOURCE_STREET_COLUMN_MARKER">ВС.Объекты!$CQ$45</definedName>
    <definedName name="VSNA_TR_SOURCE_INN_COLUMN_MARKER">ВС.Объекты!$DT$45</definedName>
    <definedName name="VSNA_TR_SOURCE_KPP_COLUMN_MARKER">ВС.Объекты!$DU$45</definedName>
    <definedName name="VSNA_TR_SOURCE_LOC_OKTMO_COLUMN_MARKER">ВС.Объекты!$EB$45</definedName>
    <definedName name="VSNA_TR_SOURCE_LOCATION_COLUMN_MARKER">ВС.Объекты!$EA$45</definedName>
    <definedName name="VSNA_TR_SOURCE_MO_COLUMN_MARKER">ВС.Объекты!$DY$45</definedName>
    <definedName name="VSNA_TR_SOURCE_MR_COLUMN_MARKER">ВС.Объекты!$DX$45</definedName>
    <definedName name="VSNA_TR_SOURCE_OKTMO_COLUMN_MARKER">ВС.Объекты!$DZ$45</definedName>
    <definedName name="VSNA_TR_SOURCE_ORG_COLUMN_MARKER">ВС.Объекты!$DS$45</definedName>
    <definedName name="VSNA_TR_SOURCE_STREET_COLUMN_MARKER">ВС.Объекты!$EC$45</definedName>
    <definedName name="VSNA_VDET_1_COLUMN_MARKER">ВС.Объекты!$AH$45</definedName>
    <definedName name="VSNA_VDET_1_END_POINT_COLUMN_MARKER">ВС.Объекты!$HG$45</definedName>
    <definedName name="VSNA_VDET_2_COLUMN_MARKER">ВС.Объекты!$AI$45</definedName>
    <definedName name="VSNA_VDET_2_END_POINT_COLUMN_MARKER">ВС.Объекты!$HH$45</definedName>
    <definedName name="VSNA_VDET_3_COLUMN_MARKER">ВС.Объекты!$AJ$45</definedName>
    <definedName name="VSNA_VDET_3_END_POINT_COLUMN_MARKER">ВС.Объекты!$HI$45</definedName>
    <definedName name="VSNA_VTOV_TYPE_LIST">DICTIONARIES!$B$24:$B$24</definedName>
    <definedName name="XML_AUTHORISATION_TAG_NAMES">TECHSHEET!$I$3</definedName>
    <definedName name="XML_DICTIONARIES_TAG_NAMES">TECHSHEET!$I$28:$I$29</definedName>
    <definedName name="XML_HEAT_SRC_LIST_TAG_NAMES">TECHSHEET!$E$43:$E$142</definedName>
    <definedName name="XML_LOCATION_LIST_TAG_NAMES">TECHSHEET!$I$23:$I$24</definedName>
    <definedName name="XML_MR_MO_OKTMO_LIST_TAG_NAMES">TECHSHEET!$I$14:$I$19</definedName>
    <definedName name="XML_ORG_LIST_TAG_NAMES">TECHSHEET!$V$2:$V$17</definedName>
    <definedName name="XML_SRC_LIST_TAG_NAMES">TECHSHEET!$I$33:$I$39</definedName>
    <definedName name="XML_VOTV_SRC_LIST_TAG_NAMES">TECHSHEET!$G$43:$G$124</definedName>
    <definedName name="XML_VSNA_SRC_LIST_TAG_NAMES">TECHSHEET!$F$43:$F$125</definedName>
    <definedName name="YES_NO">TECHSHEET!$D$1:$D$2</definedName>
  </definedNames>
  <calcPr calcId="162913"/>
</workbook>
</file>

<file path=xl/calcChain.xml><?xml version="1.0" encoding="utf-8"?>
<calcChain xmlns="http://schemas.openxmlformats.org/spreadsheetml/2006/main">
  <c r="I6" i="165" l="1"/>
  <c r="AT40" i="165"/>
  <c r="DP40" i="165"/>
  <c r="HM40" i="165"/>
  <c r="HG43" i="165"/>
  <c r="HH43" i="165"/>
  <c r="HI43" i="165"/>
  <c r="X51" i="165"/>
  <c r="EJ51" i="165"/>
  <c r="EK51" i="165"/>
  <c r="EL51" i="165"/>
  <c r="EI51" i="165" s="1"/>
  <c r="EM51" i="165"/>
  <c r="EN51" i="165"/>
  <c r="EP51" i="165"/>
  <c r="EO51" i="165" s="1"/>
  <c r="EQ51" i="165"/>
  <c r="ER51" i="165"/>
  <c r="ES51" i="165"/>
  <c r="ET51" i="165"/>
  <c r="EU51" i="165"/>
  <c r="FA51" i="165"/>
  <c r="FG51" i="165"/>
  <c r="FM51" i="165"/>
  <c r="FS51" i="165"/>
  <c r="FY51" i="165"/>
  <c r="HB52" i="165"/>
  <c r="HC52" i="165"/>
  <c r="HD52" i="165"/>
  <c r="HE52" i="165"/>
  <c r="HF52" i="165"/>
  <c r="X54" i="165"/>
  <c r="EJ54" i="165"/>
  <c r="EK54" i="165"/>
  <c r="EL54" i="165"/>
  <c r="EI54" i="165" s="1"/>
  <c r="EM54" i="165"/>
  <c r="EN54" i="165"/>
  <c r="EP54" i="165"/>
  <c r="EO54" i="165" s="1"/>
  <c r="EQ54" i="165"/>
  <c r="ER54" i="165"/>
  <c r="ES54" i="165"/>
  <c r="ET54" i="165"/>
  <c r="EU54" i="165"/>
  <c r="FA54" i="165"/>
  <c r="FG54" i="165"/>
  <c r="FM54" i="165"/>
  <c r="FS54" i="165"/>
  <c r="FY54" i="165"/>
  <c r="HB55" i="165"/>
  <c r="HC55" i="165"/>
  <c r="HD55" i="165"/>
  <c r="HE55" i="165"/>
  <c r="HF55" i="165"/>
  <c r="X57" i="165"/>
  <c r="EJ57" i="165"/>
  <c r="EK57" i="165"/>
  <c r="EL57" i="165"/>
  <c r="EI57" i="165" s="1"/>
  <c r="EM57" i="165"/>
  <c r="EN57" i="165"/>
  <c r="EP57" i="165"/>
  <c r="EO57" i="165" s="1"/>
  <c r="EQ57" i="165"/>
  <c r="ER57" i="165"/>
  <c r="ES57" i="165"/>
  <c r="ET57" i="165"/>
  <c r="EU57" i="165"/>
  <c r="FA57" i="165"/>
  <c r="FG57" i="165"/>
  <c r="FM57" i="165"/>
  <c r="FS57" i="165"/>
  <c r="FY57" i="165"/>
  <c r="HB58" i="165"/>
  <c r="HC58" i="165"/>
  <c r="HD58" i="165"/>
  <c r="HE58" i="165"/>
  <c r="HF58" i="165"/>
  <c r="X60" i="165"/>
  <c r="EJ60" i="165"/>
  <c r="EK60" i="165"/>
  <c r="EL60" i="165"/>
  <c r="EI60" i="165" s="1"/>
  <c r="EM60" i="165"/>
  <c r="EN60" i="165"/>
  <c r="EP60" i="165"/>
  <c r="EO60" i="165" s="1"/>
  <c r="EQ60" i="165"/>
  <c r="ER60" i="165"/>
  <c r="ES60" i="165"/>
  <c r="ET60" i="165"/>
  <c r="EU60" i="165"/>
  <c r="FA60" i="165"/>
  <c r="FG60" i="165"/>
  <c r="FM60" i="165"/>
  <c r="FS60" i="165"/>
  <c r="FY60" i="165"/>
  <c r="HB61" i="165"/>
  <c r="HC61" i="165"/>
  <c r="HD61" i="165"/>
  <c r="HE61" i="165"/>
  <c r="HF61" i="165"/>
  <c r="X63" i="165"/>
  <c r="EJ63" i="165"/>
  <c r="EK63" i="165"/>
  <c r="EL63" i="165"/>
  <c r="EI63" i="165" s="1"/>
  <c r="EM63" i="165"/>
  <c r="EN63" i="165"/>
  <c r="EP63" i="165"/>
  <c r="EO63" i="165" s="1"/>
  <c r="EQ63" i="165"/>
  <c r="ER63" i="165"/>
  <c r="ES63" i="165"/>
  <c r="ET63" i="165"/>
  <c r="EU63" i="165"/>
  <c r="FA63" i="165"/>
  <c r="FG63" i="165"/>
  <c r="FM63" i="165"/>
  <c r="FS63" i="165"/>
  <c r="FY63" i="165"/>
  <c r="HB64" i="165"/>
  <c r="HC64" i="165"/>
  <c r="HD64" i="165"/>
  <c r="HE64" i="165"/>
  <c r="HF64" i="165"/>
  <c r="X66" i="165"/>
  <c r="EJ66" i="165"/>
  <c r="EK66" i="165"/>
  <c r="EL66" i="165"/>
  <c r="EI66" i="165" s="1"/>
  <c r="EM66" i="165"/>
  <c r="EN66" i="165"/>
  <c r="EP66" i="165"/>
  <c r="EO66" i="165" s="1"/>
  <c r="EQ66" i="165"/>
  <c r="ER66" i="165"/>
  <c r="ES66" i="165"/>
  <c r="ET66" i="165"/>
  <c r="EU66" i="165"/>
  <c r="FA66" i="165"/>
  <c r="FG66" i="165"/>
  <c r="FM66" i="165"/>
  <c r="FS66" i="165"/>
  <c r="FY66" i="165"/>
  <c r="HB67" i="165"/>
  <c r="HC67" i="165"/>
  <c r="HD67" i="165"/>
  <c r="HE67" i="165"/>
  <c r="HF67" i="165"/>
  <c r="X69" i="165"/>
  <c r="EJ69" i="165"/>
  <c r="EK69" i="165"/>
  <c r="EL69" i="165"/>
  <c r="EI69" i="165" s="1"/>
  <c r="EM69" i="165"/>
  <c r="EN69" i="165"/>
  <c r="EP69" i="165"/>
  <c r="EO69" i="165" s="1"/>
  <c r="EQ69" i="165"/>
  <c r="ER69" i="165"/>
  <c r="ES69" i="165"/>
  <c r="ET69" i="165"/>
  <c r="EU69" i="165"/>
  <c r="FA69" i="165"/>
  <c r="FG69" i="165"/>
  <c r="FM69" i="165"/>
  <c r="FS69" i="165"/>
  <c r="FY69" i="165"/>
  <c r="HB70" i="165"/>
  <c r="HC70" i="165"/>
  <c r="HD70" i="165"/>
  <c r="HE70" i="165"/>
  <c r="HF70" i="165"/>
  <c r="X72" i="165"/>
  <c r="EJ72" i="165"/>
  <c r="EK72" i="165"/>
  <c r="EL72" i="165"/>
  <c r="EI72" i="165" s="1"/>
  <c r="EM72" i="165"/>
  <c r="EN72" i="165"/>
  <c r="EP72" i="165"/>
  <c r="EO72" i="165" s="1"/>
  <c r="EQ72" i="165"/>
  <c r="ER72" i="165"/>
  <c r="ES72" i="165"/>
  <c r="ET72" i="165"/>
  <c r="EU72" i="165"/>
  <c r="FA72" i="165"/>
  <c r="FG72" i="165"/>
  <c r="FM72" i="165"/>
  <c r="FS72" i="165"/>
  <c r="FY72" i="165"/>
  <c r="HB73" i="165"/>
  <c r="HC73" i="165"/>
  <c r="HD73" i="165"/>
  <c r="HE73" i="165"/>
  <c r="HF73" i="165"/>
  <c r="X75" i="165"/>
  <c r="EJ75" i="165"/>
  <c r="EK75" i="165"/>
  <c r="EL75" i="165"/>
  <c r="EI75" i="165" s="1"/>
  <c r="EM75" i="165"/>
  <c r="EN75" i="165"/>
  <c r="EP75" i="165"/>
  <c r="EO75" i="165" s="1"/>
  <c r="EQ75" i="165"/>
  <c r="ER75" i="165"/>
  <c r="ES75" i="165"/>
  <c r="ET75" i="165"/>
  <c r="EU75" i="165"/>
  <c r="FA75" i="165"/>
  <c r="FG75" i="165"/>
  <c r="FM75" i="165"/>
  <c r="FS75" i="165"/>
  <c r="FY75" i="165"/>
  <c r="HB76" i="165"/>
  <c r="HC76" i="165"/>
  <c r="HD76" i="165"/>
  <c r="HE76" i="165"/>
  <c r="HF76" i="165"/>
  <c r="X78" i="165"/>
  <c r="EJ78" i="165"/>
  <c r="EK78" i="165"/>
  <c r="EL78" i="165"/>
  <c r="EI78" i="165" s="1"/>
  <c r="EM78" i="165"/>
  <c r="EN78" i="165"/>
  <c r="EP78" i="165"/>
  <c r="EO78" i="165" s="1"/>
  <c r="EQ78" i="165"/>
  <c r="ER78" i="165"/>
  <c r="ES78" i="165"/>
  <c r="ET78" i="165"/>
  <c r="EU78" i="165"/>
  <c r="FA78" i="165"/>
  <c r="FG78" i="165"/>
  <c r="FM78" i="165"/>
  <c r="FS78" i="165"/>
  <c r="FY78" i="165"/>
  <c r="HB79" i="165"/>
  <c r="HC79" i="165"/>
  <c r="HD79" i="165"/>
  <c r="HE79" i="165"/>
  <c r="HF79" i="165"/>
  <c r="X81" i="165"/>
  <c r="EJ81" i="165"/>
  <c r="EK81" i="165"/>
  <c r="EL81" i="165"/>
  <c r="EI81" i="165" s="1"/>
  <c r="EM81" i="165"/>
  <c r="EN81" i="165"/>
  <c r="EP81" i="165"/>
  <c r="EO81" i="165" s="1"/>
  <c r="EQ81" i="165"/>
  <c r="ER81" i="165"/>
  <c r="ES81" i="165"/>
  <c r="ET81" i="165"/>
  <c r="EU81" i="165"/>
  <c r="FA81" i="165"/>
  <c r="FG81" i="165"/>
  <c r="FM81" i="165"/>
  <c r="FS81" i="165"/>
  <c r="FY81" i="165"/>
  <c r="HB82" i="165"/>
  <c r="HC82" i="165"/>
  <c r="HD82" i="165"/>
  <c r="HE82" i="165"/>
  <c r="HF82" i="165"/>
  <c r="X84" i="165"/>
  <c r="EJ84" i="165"/>
  <c r="EK84" i="165"/>
  <c r="EL84" i="165"/>
  <c r="EI84" i="165" s="1"/>
  <c r="EM84" i="165"/>
  <c r="EN84" i="165"/>
  <c r="EP84" i="165"/>
  <c r="EO84" i="165" s="1"/>
  <c r="EQ84" i="165"/>
  <c r="ER84" i="165"/>
  <c r="ES84" i="165"/>
  <c r="ET84" i="165"/>
  <c r="EU84" i="165"/>
  <c r="FA84" i="165"/>
  <c r="FG84" i="165"/>
  <c r="FM84" i="165"/>
  <c r="FS84" i="165"/>
  <c r="FY84" i="165"/>
  <c r="HB85" i="165"/>
  <c r="HC85" i="165"/>
  <c r="HD85" i="165"/>
  <c r="HE85" i="165"/>
  <c r="HF85" i="165"/>
  <c r="X87" i="165"/>
  <c r="EJ87" i="165"/>
  <c r="EK87" i="165"/>
  <c r="EI87" i="165" s="1"/>
  <c r="EL87" i="165"/>
  <c r="EM87" i="165"/>
  <c r="EN87" i="165"/>
  <c r="EP87" i="165"/>
  <c r="EO87" i="165" s="1"/>
  <c r="EQ87" i="165"/>
  <c r="ER87" i="165"/>
  <c r="ES87" i="165"/>
  <c r="ET87" i="165"/>
  <c r="EU87" i="165"/>
  <c r="FA87" i="165"/>
  <c r="FG87" i="165"/>
  <c r="FM87" i="165"/>
  <c r="FS87" i="165"/>
  <c r="FY87" i="165"/>
  <c r="HB88" i="165"/>
  <c r="HC88" i="165"/>
  <c r="HD88" i="165"/>
  <c r="HE88" i="165"/>
  <c r="HF88" i="165"/>
  <c r="X90" i="165"/>
  <c r="EJ90" i="165"/>
  <c r="EK90" i="165"/>
  <c r="EL90" i="165"/>
  <c r="EI90" i="165" s="1"/>
  <c r="EM90" i="165"/>
  <c r="EN90" i="165"/>
  <c r="EP90" i="165"/>
  <c r="EO90" i="165" s="1"/>
  <c r="EQ90" i="165"/>
  <c r="ER90" i="165"/>
  <c r="ES90" i="165"/>
  <c r="ET90" i="165"/>
  <c r="EU90" i="165"/>
  <c r="FA90" i="165"/>
  <c r="FG90" i="165"/>
  <c r="FM90" i="165"/>
  <c r="FS90" i="165"/>
  <c r="FY90" i="165"/>
  <c r="HB91" i="165"/>
  <c r="HC91" i="165"/>
  <c r="HD91" i="165"/>
  <c r="HE91" i="165"/>
  <c r="HF91" i="165"/>
  <c r="X93" i="165"/>
  <c r="EJ93" i="165"/>
  <c r="EK93" i="165"/>
  <c r="EL93" i="165"/>
  <c r="EI93" i="165" s="1"/>
  <c r="EM93" i="165"/>
  <c r="EN93" i="165"/>
  <c r="EP93" i="165"/>
  <c r="EO93" i="165" s="1"/>
  <c r="EQ93" i="165"/>
  <c r="ER93" i="165"/>
  <c r="ES93" i="165"/>
  <c r="ET93" i="165"/>
  <c r="EU93" i="165"/>
  <c r="FA93" i="165"/>
  <c r="FG93" i="165"/>
  <c r="FM93" i="165"/>
  <c r="FS93" i="165"/>
  <c r="FY93" i="165"/>
  <c r="HB94" i="165"/>
  <c r="HC94" i="165"/>
  <c r="HD94" i="165"/>
  <c r="HE94" i="165"/>
  <c r="HF94" i="165"/>
  <c r="X96" i="165"/>
  <c r="EJ96" i="165"/>
  <c r="EK96" i="165"/>
  <c r="EL96" i="165"/>
  <c r="EI96" i="165" s="1"/>
  <c r="EM96" i="165"/>
  <c r="EN96" i="165"/>
  <c r="EP96" i="165"/>
  <c r="EO96" i="165" s="1"/>
  <c r="EQ96" i="165"/>
  <c r="ER96" i="165"/>
  <c r="ES96" i="165"/>
  <c r="ET96" i="165"/>
  <c r="EU96" i="165"/>
  <c r="FA96" i="165"/>
  <c r="FG96" i="165"/>
  <c r="FM96" i="165"/>
  <c r="FS96" i="165"/>
  <c r="FY96" i="165"/>
  <c r="HB97" i="165"/>
  <c r="HC97" i="165"/>
  <c r="HD97" i="165"/>
  <c r="HE97" i="165"/>
  <c r="HF97" i="165"/>
  <c r="B2" i="221"/>
  <c r="HM40" i="216" l="1"/>
  <c r="HM40" i="214"/>
  <c r="I6" i="216"/>
  <c r="I6" i="214"/>
  <c r="T2" i="114"/>
  <c r="T6" i="114" s="1"/>
  <c r="R2" i="114"/>
  <c r="HF226" i="129"/>
  <c r="HE226" i="129"/>
  <c r="HF220" i="129"/>
  <c r="HE220" i="129"/>
  <c r="HF214" i="129"/>
  <c r="HE214" i="129"/>
  <c r="HF208" i="129"/>
  <c r="HE208" i="129"/>
  <c r="HF202" i="129"/>
  <c r="HE202" i="129"/>
  <c r="HF196" i="129"/>
  <c r="HE196" i="129"/>
  <c r="HF189" i="129"/>
  <c r="HE189" i="129"/>
  <c r="HF182" i="129"/>
  <c r="HE182" i="129"/>
  <c r="HF168" i="129"/>
  <c r="HE168" i="129"/>
  <c r="HF162" i="129"/>
  <c r="HE162" i="129"/>
  <c r="HF156" i="129"/>
  <c r="HE156" i="129"/>
  <c r="HF150" i="129"/>
  <c r="HE150" i="129"/>
  <c r="HF144" i="129"/>
  <c r="HE144" i="129"/>
  <c r="HF138" i="129"/>
  <c r="HE138" i="129"/>
  <c r="HF131" i="129"/>
  <c r="HE131" i="129"/>
  <c r="HF124" i="129"/>
  <c r="HE124" i="129"/>
  <c r="HF113" i="129"/>
  <c r="HE113" i="129"/>
  <c r="HF107" i="129"/>
  <c r="HE107" i="129"/>
  <c r="HF101" i="129"/>
  <c r="HE101" i="129"/>
  <c r="HF94" i="129"/>
  <c r="HE94" i="129"/>
  <c r="HF87" i="129"/>
  <c r="HE87" i="129"/>
  <c r="HI226" i="129"/>
  <c r="HH226" i="129"/>
  <c r="HG226" i="129"/>
  <c r="HD226" i="129"/>
  <c r="HC226" i="129"/>
  <c r="HB226" i="129"/>
  <c r="HI220" i="129"/>
  <c r="HH220" i="129"/>
  <c r="HG220" i="129"/>
  <c r="HD220" i="129"/>
  <c r="HC220" i="129"/>
  <c r="HB220" i="129"/>
  <c r="HI214" i="129"/>
  <c r="HH214" i="129"/>
  <c r="HG214" i="129"/>
  <c r="HD214" i="129"/>
  <c r="HC214" i="129"/>
  <c r="HB214" i="129"/>
  <c r="HI208" i="129"/>
  <c r="HH208" i="129"/>
  <c r="HG208" i="129"/>
  <c r="HD208" i="129"/>
  <c r="HC208" i="129"/>
  <c r="HB208" i="129"/>
  <c r="HI202" i="129"/>
  <c r="HH202" i="129"/>
  <c r="HG202" i="129"/>
  <c r="HD202" i="129"/>
  <c r="HC202" i="129"/>
  <c r="HB202" i="129"/>
  <c r="HI196" i="129"/>
  <c r="HH196" i="129"/>
  <c r="HG196" i="129"/>
  <c r="HD196" i="129"/>
  <c r="HC196" i="129"/>
  <c r="HB196" i="129"/>
  <c r="HI189" i="129"/>
  <c r="HH189" i="129"/>
  <c r="HG189" i="129"/>
  <c r="HD189" i="129"/>
  <c r="HC189" i="129"/>
  <c r="HB189" i="129"/>
  <c r="HI182" i="129"/>
  <c r="HH182" i="129"/>
  <c r="HG182" i="129"/>
  <c r="HD182" i="129"/>
  <c r="HC182" i="129"/>
  <c r="HB182" i="129"/>
  <c r="HI168" i="129"/>
  <c r="HH168" i="129"/>
  <c r="HG168" i="129"/>
  <c r="HD168" i="129"/>
  <c r="HC168" i="129"/>
  <c r="HB168" i="129"/>
  <c r="HI162" i="129"/>
  <c r="HH162" i="129"/>
  <c r="HG162" i="129"/>
  <c r="HD162" i="129"/>
  <c r="HC162" i="129"/>
  <c r="HB162" i="129"/>
  <c r="HI156" i="129"/>
  <c r="HH156" i="129"/>
  <c r="HG156" i="129"/>
  <c r="HD156" i="129"/>
  <c r="HC156" i="129"/>
  <c r="HB156" i="129"/>
  <c r="HI150" i="129"/>
  <c r="HH150" i="129"/>
  <c r="HG150" i="129"/>
  <c r="HD150" i="129"/>
  <c r="HC150" i="129"/>
  <c r="HB150" i="129"/>
  <c r="HI144" i="129"/>
  <c r="HH144" i="129"/>
  <c r="HG144" i="129"/>
  <c r="HD144" i="129"/>
  <c r="HC144" i="129"/>
  <c r="HB144" i="129"/>
  <c r="HI138" i="129"/>
  <c r="HH138" i="129"/>
  <c r="HG138" i="129"/>
  <c r="HD138" i="129"/>
  <c r="HC138" i="129"/>
  <c r="HB138" i="129"/>
  <c r="HI131" i="129"/>
  <c r="HH131" i="129"/>
  <c r="HG131" i="129"/>
  <c r="HD131" i="129"/>
  <c r="HC131" i="129"/>
  <c r="HB131" i="129"/>
  <c r="HI124" i="129"/>
  <c r="HH124" i="129"/>
  <c r="HG124" i="129"/>
  <c r="HD124" i="129"/>
  <c r="HC124" i="129"/>
  <c r="HB124" i="129"/>
  <c r="HI113" i="129"/>
  <c r="HH113" i="129"/>
  <c r="HG113" i="129"/>
  <c r="HD113" i="129"/>
  <c r="HC113" i="129"/>
  <c r="HB113" i="129"/>
  <c r="HI107" i="129"/>
  <c r="HH107" i="129"/>
  <c r="HG107" i="129"/>
  <c r="HD107" i="129"/>
  <c r="HC107" i="129"/>
  <c r="HB107" i="129"/>
  <c r="HI101" i="129"/>
  <c r="HH101" i="129"/>
  <c r="HG101" i="129"/>
  <c r="HD101" i="129"/>
  <c r="HC101" i="129"/>
  <c r="HB101" i="129"/>
  <c r="HI94" i="129"/>
  <c r="HH94" i="129"/>
  <c r="HG94" i="129"/>
  <c r="HD94" i="129"/>
  <c r="HC94" i="129"/>
  <c r="HB94" i="129"/>
  <c r="HH87" i="129"/>
  <c r="HI87" i="129"/>
  <c r="HG87" i="129"/>
  <c r="HC87" i="129"/>
  <c r="HD87" i="129"/>
  <c r="HB87" i="129"/>
  <c r="FS225" i="129"/>
  <c r="FG225" i="129"/>
  <c r="EU225" i="129"/>
  <c r="EN225" i="129"/>
  <c r="EM225" i="129"/>
  <c r="EL225" i="129"/>
  <c r="EK225" i="129"/>
  <c r="EJ225" i="129"/>
  <c r="FS219" i="129"/>
  <c r="FG219" i="129"/>
  <c r="EU219" i="129"/>
  <c r="EN219" i="129"/>
  <c r="EM219" i="129"/>
  <c r="EI219" i="129" s="1"/>
  <c r="EL219" i="129"/>
  <c r="EK219" i="129"/>
  <c r="EJ219" i="129"/>
  <c r="FS207" i="129"/>
  <c r="FG207" i="129"/>
  <c r="EU207" i="129"/>
  <c r="EN207" i="129"/>
  <c r="EM207" i="129"/>
  <c r="EL207" i="129"/>
  <c r="EK207" i="129"/>
  <c r="EJ207" i="129"/>
  <c r="EI207" i="129" s="1"/>
  <c r="FS201" i="129"/>
  <c r="FG201" i="129"/>
  <c r="EU201" i="129"/>
  <c r="EN201" i="129"/>
  <c r="EM201" i="129"/>
  <c r="EL201" i="129"/>
  <c r="EK201" i="129"/>
  <c r="EI201" i="129" s="1"/>
  <c r="EJ201" i="129"/>
  <c r="FS167" i="129"/>
  <c r="FG167" i="129"/>
  <c r="EU167" i="129"/>
  <c r="EN167" i="129"/>
  <c r="EM167" i="129"/>
  <c r="EL167" i="129"/>
  <c r="EI167" i="129" s="1"/>
  <c r="EK167" i="129"/>
  <c r="EJ167" i="129"/>
  <c r="FS161" i="129"/>
  <c r="FG161" i="129"/>
  <c r="EU161" i="129"/>
  <c r="EN161" i="129"/>
  <c r="EM161" i="129"/>
  <c r="EL161" i="129"/>
  <c r="EK161" i="129"/>
  <c r="EJ161" i="129"/>
  <c r="FS149" i="129"/>
  <c r="FG149" i="129"/>
  <c r="EU149" i="129"/>
  <c r="EN149" i="129"/>
  <c r="EM149" i="129"/>
  <c r="EL149" i="129"/>
  <c r="EK149" i="129"/>
  <c r="EJ149" i="129"/>
  <c r="EI149" i="129"/>
  <c r="FS143" i="129"/>
  <c r="FG143" i="129"/>
  <c r="EU143" i="129"/>
  <c r="EN143" i="129"/>
  <c r="EM143" i="129"/>
  <c r="EL143" i="129"/>
  <c r="EK143" i="129"/>
  <c r="EJ143" i="129"/>
  <c r="EI143" i="129" s="1"/>
  <c r="FY112" i="129"/>
  <c r="FS112" i="129"/>
  <c r="FM112" i="129"/>
  <c r="FG112" i="129"/>
  <c r="FA112" i="129"/>
  <c r="EU112" i="129"/>
  <c r="ET112" i="129"/>
  <c r="ES112" i="129"/>
  <c r="ER112" i="129"/>
  <c r="EQ112" i="129"/>
  <c r="EP112" i="129"/>
  <c r="EO112" i="129" s="1"/>
  <c r="EN112" i="129"/>
  <c r="EM112" i="129"/>
  <c r="EL112" i="129"/>
  <c r="EK112" i="129"/>
  <c r="EI112" i="129" s="1"/>
  <c r="EJ112" i="129"/>
  <c r="FY106" i="129"/>
  <c r="FS106" i="129"/>
  <c r="FM106" i="129"/>
  <c r="FG106" i="129"/>
  <c r="FA106" i="129"/>
  <c r="EU106" i="129"/>
  <c r="ET106" i="129"/>
  <c r="ES106" i="129"/>
  <c r="ER106" i="129"/>
  <c r="EQ106" i="129"/>
  <c r="EP106" i="129"/>
  <c r="EN106" i="129"/>
  <c r="EM106" i="129"/>
  <c r="EL106" i="129"/>
  <c r="EK106" i="129"/>
  <c r="EJ106" i="129"/>
  <c r="CD40" i="216"/>
  <c r="HI43" i="216"/>
  <c r="HH43" i="216"/>
  <c r="HG43" i="216"/>
  <c r="DP40" i="216"/>
  <c r="AT40" i="216"/>
  <c r="CD40" i="214"/>
  <c r="DP40" i="214"/>
  <c r="AT40" i="214"/>
  <c r="HI43" i="214"/>
  <c r="HH43" i="214"/>
  <c r="HG43" i="214"/>
  <c r="T10" i="114"/>
  <c r="B3" i="221"/>
  <c r="EO106" i="129" l="1"/>
  <c r="EI161" i="129"/>
  <c r="EI225" i="129"/>
  <c r="EI106" i="129"/>
  <c r="T5" i="114"/>
  <c r="T9" i="114"/>
</calcChain>
</file>

<file path=xl/comments1.xml><?xml version="1.0" encoding="utf-8"?>
<comments xmlns="http://schemas.openxmlformats.org/spreadsheetml/2006/main">
  <authors>
    <author>vmalkov</author>
  </authors>
  <commentList>
    <comment ref="E13" authorId="0" shapeId="0">
      <text>
        <r>
          <rPr>
            <sz val="9"/>
            <color indexed="81"/>
            <rFont val="Tahoma"/>
            <family val="2"/>
            <charset val="204"/>
          </rPr>
          <t>Выбор организации - двойным щелчком мыши</t>
        </r>
      </text>
    </comment>
  </commentList>
</comments>
</file>

<file path=xl/comments2.xml><?xml version="1.0" encoding="utf-8"?>
<comments xmlns="http://schemas.openxmlformats.org/spreadsheetml/2006/main">
  <authors>
    <author>vmalkov</author>
    <author>Samsung-900X</author>
  </authors>
  <commentList>
    <comment ref="Z40" authorId="0" shapeId="0">
      <text>
        <r>
          <rPr>
            <sz val="9"/>
            <color indexed="81"/>
            <rFont val="Tahoma"/>
            <family val="2"/>
            <charset val="204"/>
          </rPr>
          <t>Выбор - двойным щелчком мыши</t>
        </r>
      </text>
    </comment>
    <comment ref="AA40" authorId="1" shapeId="0">
      <text>
        <r>
          <rPr>
            <sz val="9"/>
            <color indexed="81"/>
            <rFont val="Tahoma"/>
            <family val="2"/>
            <charset val="204"/>
          </rPr>
          <t>Для добавления группы объектов укажите число блоков в поле напротив элемента добавления</t>
        </r>
      </text>
    </comment>
    <comment ref="AG40" authorId="1" shapeId="0">
      <text>
        <r>
          <rPr>
            <sz val="9"/>
            <color indexed="81"/>
            <rFont val="Tahoma"/>
            <family val="2"/>
            <charset val="204"/>
          </rPr>
          <t>ТИ - теплоисточник</t>
        </r>
      </text>
    </comment>
    <comment ref="AH40" authorId="1" shapeId="0">
      <text>
        <r>
          <rPr>
            <sz val="9"/>
            <color indexed="81"/>
            <rFont val="Tahoma"/>
            <family val="2"/>
            <charset val="204"/>
          </rPr>
          <t>Оказываемые виды деятельности организации на объекте</t>
        </r>
      </text>
    </comment>
    <comment ref="AK40" authorId="1" shapeId="0">
      <text>
        <r>
          <rPr>
            <sz val="9"/>
            <color indexed="81"/>
            <rFont val="Tahoma"/>
            <family val="2"/>
            <charset val="204"/>
          </rPr>
          <t>Для сети можно указать основные адреса, по которым проходит инфраструктура</t>
        </r>
      </text>
    </comment>
    <comment ref="HM40" authorId="1" shapeId="0">
      <text>
        <r>
          <rPr>
            <sz val="9"/>
            <color indexed="81"/>
            <rFont val="Tahoma"/>
            <family val="2"/>
            <charset val="204"/>
          </rPr>
          <t>Если в течение регулируемого периода объект переходит в пользование к другой организации, то нет необходимости его удалять, достаточно указать те месяцы, в которых объект принадлежал (использовался) организацией, и отключить остальные месяцы</t>
        </r>
      </text>
    </comment>
    <comment ref="AI41" authorId="1" shapeId="0">
      <text>
        <r>
          <rPr>
            <sz val="9"/>
            <color indexed="81"/>
            <rFont val="Tahoma"/>
            <family val="2"/>
            <charset val="204"/>
          </rPr>
          <t>Изменение - двойным щелчком мыши</t>
        </r>
      </text>
    </comment>
    <comment ref="AJ41" authorId="1" shapeId="0">
      <text>
        <r>
          <rPr>
            <sz val="9"/>
            <color indexed="81"/>
            <rFont val="Tahoma"/>
            <family val="2"/>
            <charset val="204"/>
          </rPr>
          <t>Изменение - двойным щелчком мыши</t>
        </r>
      </text>
    </comment>
    <comment ref="AU41" authorId="1" shapeId="0">
      <text>
        <r>
          <rPr>
            <sz val="9"/>
            <color indexed="81"/>
            <rFont val="Tahoma"/>
            <family val="2"/>
            <charset val="204"/>
          </rPr>
          <t>Фактическая за отчётный период</t>
        </r>
      </text>
    </comment>
    <comment ref="BB41" authorId="1" shapeId="0">
      <text>
        <r>
          <rPr>
            <sz val="9"/>
            <color indexed="81"/>
            <rFont val="Tahoma"/>
            <family val="2"/>
            <charset val="204"/>
          </rPr>
          <t>Сезонный - если у теплоисточника отсутствует полезный отпуск в течение неотопительного периода</t>
        </r>
      </text>
    </comment>
    <comment ref="DQ41" authorId="1" shapeId="0">
      <text>
        <r>
          <rPr>
            <sz val="9"/>
            <color indexed="81"/>
            <rFont val="Tahoma"/>
            <family val="2"/>
            <charset val="204"/>
          </rPr>
          <t>Фактическая за отчётный период</t>
        </r>
      </text>
    </comment>
    <comment ref="EF41" authorId="1" shapeId="0">
      <text>
        <r>
          <rPr>
            <sz val="9"/>
            <color indexed="81"/>
            <rFont val="Tahoma"/>
            <family val="2"/>
            <charset val="204"/>
          </rPr>
          <t>Если несколько типов, укажите какой преобладает</t>
        </r>
      </text>
    </comment>
    <comment ref="GZ41" authorId="1" shapeId="0">
      <text>
        <r>
          <rPr>
            <sz val="9"/>
            <color indexed="81"/>
            <rFont val="Tahoma"/>
            <family val="2"/>
            <charset val="204"/>
          </rPr>
          <t>Для добавления группы территорий укажите число блоков в поле напротив элемента добавления</t>
        </r>
      </text>
    </comment>
    <comment ref="DS42" authorId="1" shapeId="0">
      <text>
        <r>
          <rPr>
            <sz val="9"/>
            <color indexed="81"/>
            <rFont val="Tahoma"/>
            <family val="2"/>
            <charset val="204"/>
          </rPr>
          <t>Изменение реквизитов организации - двойным щелчком мыши</t>
        </r>
      </text>
    </comment>
  </commentList>
</comments>
</file>

<file path=xl/comments3.xml><?xml version="1.0" encoding="utf-8"?>
<comments xmlns="http://schemas.openxmlformats.org/spreadsheetml/2006/main">
  <authors>
    <author>vmalkov</author>
    <author>Samsung-900X</author>
  </authors>
  <commentList>
    <comment ref="Z40" authorId="0" shapeId="0">
      <text>
        <r>
          <rPr>
            <sz val="9"/>
            <color indexed="81"/>
            <rFont val="Tahoma"/>
            <family val="2"/>
            <charset val="204"/>
          </rPr>
          <t>Выбор - двойным щелчком мыши</t>
        </r>
      </text>
    </comment>
    <comment ref="AA40" authorId="1" shapeId="0">
      <text>
        <r>
          <rPr>
            <sz val="9"/>
            <color indexed="81"/>
            <rFont val="Tahoma"/>
            <family val="2"/>
            <charset val="204"/>
          </rPr>
          <t>Для добавления группы объектов укажите число блоков в поле напротив элемента добавления</t>
        </r>
      </text>
    </comment>
    <comment ref="AG40" authorId="1" shapeId="0">
      <text>
        <r>
          <rPr>
            <sz val="9"/>
            <color indexed="81"/>
            <rFont val="Tahoma"/>
            <family val="2"/>
            <charset val="204"/>
          </rPr>
          <t>НС - насосная станция
ОС - очистное сооружение</t>
        </r>
      </text>
    </comment>
    <comment ref="AH40" authorId="1" shapeId="0">
      <text>
        <r>
          <rPr>
            <sz val="9"/>
            <color indexed="81"/>
            <rFont val="Tahoma"/>
            <family val="2"/>
            <charset val="204"/>
          </rPr>
          <t>Оказываемые виды деятельности организации на объекте</t>
        </r>
      </text>
    </comment>
    <comment ref="AK40" authorId="1" shapeId="0">
      <text>
        <r>
          <rPr>
            <sz val="9"/>
            <color indexed="81"/>
            <rFont val="Tahoma"/>
            <family val="2"/>
            <charset val="204"/>
          </rPr>
          <t>Для сети можно указать основные адреса, по которым проходит инфраструктура</t>
        </r>
      </text>
    </comment>
    <comment ref="HM40" authorId="1" shapeId="0">
      <text>
        <r>
          <rPr>
            <sz val="9"/>
            <color indexed="81"/>
            <rFont val="Tahoma"/>
            <family val="2"/>
            <charset val="204"/>
          </rPr>
          <t>Если в течение регулируемого периода объект переходит в пользование к другой организации, то нет необходимости его удалять, достаточно указать те месяцы, в которых объект принадлежал (использовался) организацией, и отключить остальные месяцы</t>
        </r>
      </text>
    </comment>
    <comment ref="AH41" authorId="1" shapeId="0">
      <text>
        <r>
          <rPr>
            <sz val="9"/>
            <color indexed="81"/>
            <rFont val="Tahoma"/>
            <family val="2"/>
            <charset val="204"/>
          </rPr>
          <t>Изменение - двойным щелчком мыши</t>
        </r>
      </text>
    </comment>
    <comment ref="AI41" authorId="1" shapeId="0">
      <text>
        <r>
          <rPr>
            <sz val="9"/>
            <color indexed="81"/>
            <rFont val="Tahoma"/>
            <family val="2"/>
            <charset val="204"/>
          </rPr>
          <t>Изменение - двойным щелчком мыши</t>
        </r>
      </text>
    </comment>
    <comment ref="AJ41" authorId="1" shapeId="0">
      <text>
        <r>
          <rPr>
            <sz val="9"/>
            <color indexed="81"/>
            <rFont val="Tahoma"/>
            <family val="2"/>
            <charset val="204"/>
          </rPr>
          <t>Изменение - двойным щелчком мыши</t>
        </r>
      </text>
    </comment>
    <comment ref="AU41" authorId="1" shapeId="0">
      <text>
        <r>
          <rPr>
            <sz val="9"/>
            <color indexed="81"/>
            <rFont val="Tahoma"/>
            <family val="2"/>
            <charset val="204"/>
          </rPr>
          <t>Фактическая за отчётный период</t>
        </r>
      </text>
    </comment>
    <comment ref="CE41" authorId="1" shapeId="0">
      <text>
        <r>
          <rPr>
            <sz val="9"/>
            <color indexed="81"/>
            <rFont val="Tahoma"/>
            <family val="2"/>
            <charset val="204"/>
          </rPr>
          <t>Фактическая за отчётный период</t>
        </r>
      </text>
    </comment>
    <comment ref="DQ41" authorId="1" shapeId="0">
      <text>
        <r>
          <rPr>
            <sz val="9"/>
            <color indexed="81"/>
            <rFont val="Tahoma"/>
            <family val="2"/>
            <charset val="204"/>
          </rPr>
          <t>Фактическая за отчётный период</t>
        </r>
      </text>
    </comment>
    <comment ref="GZ41" authorId="1" shapeId="0">
      <text>
        <r>
          <rPr>
            <sz val="9"/>
            <color indexed="81"/>
            <rFont val="Tahoma"/>
            <family val="2"/>
            <charset val="204"/>
          </rPr>
          <t>Для добавления группы территорий укажите число блоков в поле напротив элемента добавления</t>
        </r>
      </text>
    </comment>
    <comment ref="CG42" authorId="1" shapeId="0">
      <text>
        <r>
          <rPr>
            <sz val="9"/>
            <color indexed="81"/>
            <rFont val="Tahoma"/>
            <family val="2"/>
            <charset val="204"/>
          </rPr>
          <t>Изменение реквизитов организации - двойным щелчком мыши</t>
        </r>
      </text>
    </comment>
    <comment ref="DS42" authorId="1" shapeId="0">
      <text>
        <r>
          <rPr>
            <sz val="9"/>
            <color indexed="81"/>
            <rFont val="Tahoma"/>
            <family val="2"/>
            <charset val="204"/>
          </rPr>
          <t>Изменение реквизитов организации - двойным щелчком мыши</t>
        </r>
      </text>
    </comment>
  </commentList>
</comments>
</file>

<file path=xl/comments4.xml><?xml version="1.0" encoding="utf-8"?>
<comments xmlns="http://schemas.openxmlformats.org/spreadsheetml/2006/main">
  <authors>
    <author>vmalkov</author>
    <author>Samsung-900X</author>
  </authors>
  <commentList>
    <comment ref="Z40" authorId="0" shapeId="0">
      <text>
        <r>
          <rPr>
            <sz val="9"/>
            <color indexed="81"/>
            <rFont val="Tahoma"/>
            <family val="2"/>
            <charset val="204"/>
          </rPr>
          <t>Выбор - двойным щелчком мыши</t>
        </r>
      </text>
    </comment>
    <comment ref="AA40" authorId="1" shapeId="0">
      <text>
        <r>
          <rPr>
            <sz val="9"/>
            <color indexed="81"/>
            <rFont val="Tahoma"/>
            <family val="2"/>
            <charset val="204"/>
          </rPr>
          <t>Для добавления группы объектов укажите число блоков в поле напротив элемента добавления</t>
        </r>
      </text>
    </comment>
    <comment ref="AG40" authorId="1" shapeId="0">
      <text>
        <r>
          <rPr>
            <sz val="9"/>
            <color indexed="81"/>
            <rFont val="Tahoma"/>
            <family val="2"/>
            <charset val="204"/>
          </rPr>
          <t>КНС - канализационно-насосная станция
ОС - очистное сооружение</t>
        </r>
      </text>
    </comment>
    <comment ref="AH40" authorId="1" shapeId="0">
      <text>
        <r>
          <rPr>
            <sz val="9"/>
            <color indexed="81"/>
            <rFont val="Tahoma"/>
            <family val="2"/>
            <charset val="204"/>
          </rPr>
          <t>Оказываемые виды деятельности организации на объекте</t>
        </r>
      </text>
    </comment>
    <comment ref="AK40" authorId="1" shapeId="0">
      <text>
        <r>
          <rPr>
            <sz val="9"/>
            <color indexed="81"/>
            <rFont val="Tahoma"/>
            <family val="2"/>
            <charset val="204"/>
          </rPr>
          <t>Для сети можно указать основные адреса, по которым проходит инфраструктура</t>
        </r>
      </text>
    </comment>
    <comment ref="HM40" authorId="1" shapeId="0">
      <text>
        <r>
          <rPr>
            <sz val="9"/>
            <color indexed="81"/>
            <rFont val="Tahoma"/>
            <family val="2"/>
            <charset val="204"/>
          </rPr>
          <t>Если в течение регулируемого периода объект переходит в пользование к другой организации, то нет необходимости его удалять, достаточно указать те месяцы, в которых объект принадлежал (использовался) организацией, и отключить остальные месяцы</t>
        </r>
      </text>
    </comment>
    <comment ref="AH41" authorId="1" shapeId="0">
      <text>
        <r>
          <rPr>
            <sz val="9"/>
            <color indexed="81"/>
            <rFont val="Tahoma"/>
            <family val="2"/>
            <charset val="204"/>
          </rPr>
          <t>Изменение - двойным щелчком мыши</t>
        </r>
      </text>
    </comment>
    <comment ref="AI41" authorId="1" shapeId="0">
      <text>
        <r>
          <rPr>
            <sz val="9"/>
            <color indexed="81"/>
            <rFont val="Tahoma"/>
            <family val="2"/>
            <charset val="204"/>
          </rPr>
          <t>Изменение - двойным щелчком мыши</t>
        </r>
      </text>
    </comment>
    <comment ref="AJ41" authorId="1" shapeId="0">
      <text>
        <r>
          <rPr>
            <sz val="9"/>
            <color indexed="81"/>
            <rFont val="Tahoma"/>
            <family val="2"/>
            <charset val="204"/>
          </rPr>
          <t>Изменение - двойным щелчком мыши</t>
        </r>
      </text>
    </comment>
    <comment ref="AU41" authorId="1" shapeId="0">
      <text>
        <r>
          <rPr>
            <sz val="9"/>
            <color indexed="81"/>
            <rFont val="Tahoma"/>
            <family val="2"/>
            <charset val="204"/>
          </rPr>
          <t>Фактическая за отчётный период</t>
        </r>
      </text>
    </comment>
    <comment ref="CE41" authorId="1" shapeId="0">
      <text>
        <r>
          <rPr>
            <sz val="9"/>
            <color indexed="81"/>
            <rFont val="Tahoma"/>
            <family val="2"/>
            <charset val="204"/>
          </rPr>
          <t>Фактическая за отчётный период</t>
        </r>
      </text>
    </comment>
    <comment ref="DQ41" authorId="1" shapeId="0">
      <text>
        <r>
          <rPr>
            <sz val="9"/>
            <color indexed="81"/>
            <rFont val="Tahoma"/>
            <family val="2"/>
            <charset val="204"/>
          </rPr>
          <t>Фактическая за отчётный период</t>
        </r>
      </text>
    </comment>
    <comment ref="GZ41" authorId="1" shapeId="0">
      <text>
        <r>
          <rPr>
            <sz val="9"/>
            <color indexed="81"/>
            <rFont val="Tahoma"/>
            <family val="2"/>
            <charset val="204"/>
          </rPr>
          <t>Для добавления группы территорий укажите число блоков в поле напротив элемента добавления</t>
        </r>
      </text>
    </comment>
    <comment ref="CG42" authorId="1" shapeId="0">
      <text>
        <r>
          <rPr>
            <sz val="9"/>
            <color indexed="81"/>
            <rFont val="Tahoma"/>
            <family val="2"/>
            <charset val="204"/>
          </rPr>
          <t>Изменение реквизитов организации - двойным щелчком мыши</t>
        </r>
      </text>
    </comment>
    <comment ref="DS42" authorId="1" shapeId="0">
      <text>
        <r>
          <rPr>
            <sz val="9"/>
            <color indexed="81"/>
            <rFont val="Tahoma"/>
            <family val="2"/>
            <charset val="204"/>
          </rPr>
          <t>Изменение реквизитов организации - двойным щелчком мыши</t>
        </r>
      </text>
    </comment>
  </commentList>
</comments>
</file>

<file path=xl/comments5.xml><?xml version="1.0" encoding="utf-8"?>
<comments xmlns="http://schemas.openxmlformats.org/spreadsheetml/2006/main">
  <authors>
    <author>Мальков</author>
  </authors>
  <commentList>
    <comment ref="H11" authorId="0" shapeId="0">
      <text>
        <r>
          <rPr>
            <sz val="9"/>
            <color indexed="81"/>
            <rFont val="Tahoma"/>
            <family val="2"/>
            <charset val="204"/>
          </rPr>
          <t>Вы можете отфильтровать сообщения по приоритету</t>
        </r>
      </text>
    </comment>
  </commentList>
</comments>
</file>

<file path=xl/sharedStrings.xml><?xml version="1.0" encoding="utf-8"?>
<sst xmlns="http://schemas.openxmlformats.org/spreadsheetml/2006/main" count="11204" uniqueCount="6902">
  <si>
    <t>Кол-во параллельно проложенных теплопроводов</t>
  </si>
  <si>
    <t>дом, корпус, строение</t>
  </si>
  <si>
    <t>улица, проезд, проспект, переулок и т.п.</t>
  </si>
  <si>
    <t>комбинированное, более 25 МВт</t>
  </si>
  <si>
    <t>комбинированное, менее 25 МВт</t>
  </si>
  <si>
    <t>некомбинированное</t>
  </si>
  <si>
    <t>Тип объекта</t>
  </si>
  <si>
    <t>сеть</t>
  </si>
  <si>
    <t>Наименование теплоисточника</t>
  </si>
  <si>
    <t>Адрес теплоисточника</t>
  </si>
  <si>
    <t>Информация о теплоисточниках, подключенных к сети</t>
  </si>
  <si>
    <t>Виды деятельности</t>
  </si>
  <si>
    <t>Адрес объекта (теплоисточника / сети)</t>
  </si>
  <si>
    <t>HEAT_CONTRACT_LIST</t>
  </si>
  <si>
    <t>HEAT_OBJECT_TYPE_LIST</t>
  </si>
  <si>
    <t>HEAT_PRODUCTION_TYPE_LIST</t>
  </si>
  <si>
    <t>всего</t>
  </si>
  <si>
    <t>от 701 и выше</t>
  </si>
  <si>
    <t>Диаметр трубопровода, мм</t>
  </si>
  <si>
    <t>двухтрубное исполнение</t>
  </si>
  <si>
    <t>от 50 до 250</t>
  </si>
  <si>
    <t>от 251 до 400</t>
  </si>
  <si>
    <t>от 401 до 550</t>
  </si>
  <si>
    <t>от 551 до 700</t>
  </si>
  <si>
    <t>аренда</t>
  </si>
  <si>
    <t>хозяйственное ведение</t>
  </si>
  <si>
    <t>оперативное управление</t>
  </si>
  <si>
    <t>Оказываемые виды деятельности</t>
  </si>
  <si>
    <t>Добавить объект</t>
  </si>
  <si>
    <t>Добавить территорию</t>
  </si>
  <si>
    <t>Нормативный</t>
  </si>
  <si>
    <t>Фактический</t>
  </si>
  <si>
    <t>HEAT_ADD_ORG_RANGE</t>
  </si>
  <si>
    <t>HEAT_ADD_OBJECT_RANGE</t>
  </si>
  <si>
    <t>HEAT_OBJECT_SOURCE_RANGE</t>
  </si>
  <si>
    <t>HEAT_OBJECT_SOURCE_FEAT_NETWORK_RANGE</t>
  </si>
  <si>
    <t>HEAT_OBJECT_NETWORK_RANGE</t>
  </si>
  <si>
    <t>TEMPLATE_SPHERE_CODE</t>
  </si>
  <si>
    <t>HEAT</t>
  </si>
  <si>
    <t>VSNA</t>
  </si>
  <si>
    <t>VOTV</t>
  </si>
  <si>
    <t>-</t>
  </si>
  <si>
    <t>HEAT_ADD_MO_RANGE</t>
  </si>
  <si>
    <t>HEAT_OBJECT_EMPTY_RANGE</t>
  </si>
  <si>
    <t>Контактные данные</t>
  </si>
  <si>
    <t>Должность</t>
  </si>
  <si>
    <t>Ответственный за предоставление информации</t>
  </si>
  <si>
    <t>L1</t>
  </si>
  <si>
    <t xml:space="preserve"> </t>
  </si>
  <si>
    <t>ФИО</t>
  </si>
  <si>
    <t>e-mail</t>
  </si>
  <si>
    <t>NSRF</t>
  </si>
  <si>
    <t>В указанной папке файлов не найдено!!!</t>
  </si>
  <si>
    <t>да</t>
  </si>
  <si>
    <t>нет</t>
  </si>
  <si>
    <t>ИНН</t>
  </si>
  <si>
    <t>КПП</t>
  </si>
  <si>
    <t>MR_NAME</t>
  </si>
  <si>
    <t>OKTMO_MR_NAME</t>
  </si>
  <si>
    <t>MO_NAME</t>
  </si>
  <si>
    <t>OKTMO_NAME</t>
  </si>
  <si>
    <t>ORG_NAME</t>
  </si>
  <si>
    <t>INN_NAME</t>
  </si>
  <si>
    <t>VDET_NAME</t>
  </si>
  <si>
    <t>XML_ORG_LIST_TAG_NAMES</t>
  </si>
  <si>
    <t>KPP_NAME</t>
  </si>
  <si>
    <t>XML_MR_MO_OKTMO_LIST_TAG_NAMES</t>
  </si>
  <si>
    <t>Дистрибутивы:</t>
  </si>
  <si>
    <t>Обязательность выполнения</t>
  </si>
  <si>
    <t>Статус</t>
  </si>
  <si>
    <t>Дата/Время</t>
  </si>
  <si>
    <t>Сообщение</t>
  </si>
  <si>
    <t>3/17/2012  12:12:41 AM</t>
  </si>
  <si>
    <t>Субъект РФ</t>
  </si>
  <si>
    <t>Наименование юридического лица</t>
  </si>
  <si>
    <t>XML_AUTHORISATION_TAG_NAMES</t>
  </si>
  <si>
    <t>LOGIN</t>
  </si>
  <si>
    <t>PASSWORD</t>
  </si>
  <si>
    <t>заработная плата прочего персонала, относимого на регулируемый вид деятельности</t>
  </si>
  <si>
    <t>Ссылка 1</t>
  </si>
  <si>
    <t>Ссылка 2</t>
  </si>
  <si>
    <t>Описание причины</t>
  </si>
  <si>
    <t>Результаты проверки</t>
  </si>
  <si>
    <t>О</t>
  </si>
  <si>
    <t>1</t>
  </si>
  <si>
    <t xml:space="preserve"> - предназначенные для заполнения</t>
  </si>
  <si>
    <t xml:space="preserve"> - с формулами и константами</t>
  </si>
  <si>
    <t xml:space="preserve"> - ссылки и автозаполняемые поля</t>
  </si>
  <si>
    <t xml:space="preserve"> - обязательные для заполнения</t>
  </si>
  <si>
    <t>RST_ORG_ID</t>
  </si>
  <si>
    <t xml:space="preserve"> (требуется обновление)</t>
  </si>
  <si>
    <t>A</t>
  </si>
  <si>
    <t>При наличии подключения к Интернет, можно автоматически проверять наличие доступных обновлений. Выберите способ оповещения о наличии обновлений для отчёта:</t>
  </si>
  <si>
    <t>проверять доступные обновления (рекомендуется)</t>
  </si>
  <si>
    <t>y</t>
  </si>
  <si>
    <t>никогда не проверять наличие обновлений (не рекомендуется)</t>
  </si>
  <si>
    <t>Нет доступных обновлений, версия отчёта актуальна</t>
  </si>
  <si>
    <t>Дата</t>
  </si>
  <si>
    <t>договор теплоснабжения</t>
  </si>
  <si>
    <t>договор на оказание услуг по передаче</t>
  </si>
  <si>
    <t>Номер</t>
  </si>
  <si>
    <t>Наименование организации, эксплуатирующей теплоисточник</t>
  </si>
  <si>
    <t>Установленная мощность, Гкал/час</t>
  </si>
  <si>
    <t>Подключенная нагрузка, Гкал/час</t>
  </si>
  <si>
    <t>Количество тепловых пунктов</t>
  </si>
  <si>
    <t>Тип системы теплоснабжения</t>
  </si>
  <si>
    <t>Документ, подтверждающий основание эксплуатации</t>
  </si>
  <si>
    <t>Производство</t>
  </si>
  <si>
    <t>Передача</t>
  </si>
  <si>
    <t>Сбыт</t>
  </si>
  <si>
    <t>Муниципальный район</t>
  </si>
  <si>
    <t>Муниципальное образование</t>
  </si>
  <si>
    <t>ОКТМО</t>
  </si>
  <si>
    <t>Вид документа</t>
  </si>
  <si>
    <t>Ссылка</t>
  </si>
  <si>
    <t>№ МО</t>
  </si>
  <si>
    <t>№ объекта</t>
  </si>
  <si>
    <t>Наименование объекта</t>
  </si>
  <si>
    <t>Способ исчисления протяжённости</t>
  </si>
  <si>
    <t>Обновление завершено</t>
  </si>
  <si>
    <t>MONTH</t>
  </si>
  <si>
    <t>Январь</t>
  </si>
  <si>
    <t>Февраль</t>
  </si>
  <si>
    <t>Март</t>
  </si>
  <si>
    <t>Апрель</t>
  </si>
  <si>
    <t>Май</t>
  </si>
  <si>
    <t>Июнь</t>
  </si>
  <si>
    <t>Июль</t>
  </si>
  <si>
    <t>Август</t>
  </si>
  <si>
    <t>Сентябрь</t>
  </si>
  <si>
    <t>Октябрь</t>
  </si>
  <si>
    <t>Ноябрь</t>
  </si>
  <si>
    <t>Декабрь</t>
  </si>
  <si>
    <t>Инструкция по загрузке документов</t>
  </si>
  <si>
    <t>концессионное соглашение</t>
  </si>
  <si>
    <t>Основание эксплуатации</t>
  </si>
  <si>
    <t>Период работы</t>
  </si>
  <si>
    <t>Износ объекта, %</t>
  </si>
  <si>
    <t>Установленная мощность, куб.м/час</t>
  </si>
  <si>
    <t>Подключенная нагрузка, куб.м/час</t>
  </si>
  <si>
    <t>Адрес объекта (насосной станции / очистного сооружения / сети)</t>
  </si>
  <si>
    <t>Подъём</t>
  </si>
  <si>
    <t>Очистка</t>
  </si>
  <si>
    <t>Транспортировка</t>
  </si>
  <si>
    <t>VSNA_ADD_ORG_RANGE</t>
  </si>
  <si>
    <t>VOTV_ADD_ORG_RANGE</t>
  </si>
  <si>
    <t>VSNA_ADD_MO_RANGE</t>
  </si>
  <si>
    <t>VOTV_ADD_MO_RANGE</t>
  </si>
  <si>
    <t>VSNA_CONTRACT_LIST</t>
  </si>
  <si>
    <t>VOTV_CONTRACT_LIST</t>
  </si>
  <si>
    <t>договор водоснабжения</t>
  </si>
  <si>
    <t>договор водоотведения</t>
  </si>
  <si>
    <t>договор на оказание услуг по транспортировке воды</t>
  </si>
  <si>
    <t>договор на оказание услуг по транспортировке сточных вод</t>
  </si>
  <si>
    <t>VSNA_OBJECT_TYPE_LIST</t>
  </si>
  <si>
    <t>VOTV_OBJECT_TYPE_LIST</t>
  </si>
  <si>
    <t>Тип станции</t>
  </si>
  <si>
    <t>Вид воды</t>
  </si>
  <si>
    <t>Наименование организации, эксплуатирующей станцию</t>
  </si>
  <si>
    <t>Наименование станции</t>
  </si>
  <si>
    <t>Адрес станции</t>
  </si>
  <si>
    <t>Адрес водоисточника</t>
  </si>
  <si>
    <t>Информация о насосных станциях, подключенных к сети</t>
  </si>
  <si>
    <t>Информация о насосных станциях, поставляющих воду для последующей очистки</t>
  </si>
  <si>
    <t>Водоотведение</t>
  </si>
  <si>
    <t>Адрес объекта (канализационно-насосной станции / очистного сооружения / сети)</t>
  </si>
  <si>
    <t>Информация о канализационно-насосных станциях, поставляющих воду для последующей очистки</t>
  </si>
  <si>
    <t>Информация о канализационно-насосных станциях, подключенных к сети</t>
  </si>
  <si>
    <t>VSNA_ADD_OBJECT_RANGE</t>
  </si>
  <si>
    <t>VSNA_OBJECT_EMPTY_RANGE</t>
  </si>
  <si>
    <t>VSNA_OBJECT_SOURCE_RANGE</t>
  </si>
  <si>
    <t>VSNA_OBJECT_NETWORK_RANGE</t>
  </si>
  <si>
    <t>VSNA_OBJECT_SOURCE_FEAT_NETWORK_RANGE</t>
  </si>
  <si>
    <t>VOTV_ADD_OBJECT_RANGE</t>
  </si>
  <si>
    <t>VOTV_OBJECT_EMPTY_RANGE</t>
  </si>
  <si>
    <t>VOTV_OBJECT_SOURCE_RANGE</t>
  </si>
  <si>
    <t>VOTV_OBJECT_NETWORK_RANGE</t>
  </si>
  <si>
    <t>VOTV_OBJECT_SOURCE_FEAT_NETWORK_RANGE</t>
  </si>
  <si>
    <t>VSNA_OBJECT_TREATMENT_FACILITIES_RANGE</t>
  </si>
  <si>
    <t>VSNA_OBJECT_TREATMENT_FACILITIES_FEAT_NETWORK_RANGE</t>
  </si>
  <si>
    <t>VSNA_OBJECT_SOURCE_FEAT_TREATMENT_FACILITIES_FEAT_NETWORK_RANGE</t>
  </si>
  <si>
    <t>VOTV_OBJECT_TREATMENT_FACILITIES_RANGE</t>
  </si>
  <si>
    <t>VOTV_OBJECT_TREATMENT_FACILITIES_FEAT_NETWORK_RANGE</t>
  </si>
  <si>
    <t>VOTV_OBJECT_SOURCE_FEAT_TREATMENT_FACILITIES_FEAT_NETWORK_RANGE</t>
  </si>
  <si>
    <t>• {Только производство}: заполните раздел по производству, перечислите МО, где осуществляется деятельность по производству тепловой энергии
• {Производство и сбыт}: заполните раздел по производству, перечислите МО, где осуществляется деятельность по производству и сбыту тепловой энергии
• {Производство, передача и сбыт}: заполните раздел по производству, укажите сеть, с которой связан теплоисточник и перечислите МО, где осуществляется деятельность по производству, передаче и сбыту тепловой энергии [если связей "сеть" - "теплоисточник" несколько - это разные строки]
• {Только передача}: заполните раздел по передаче и укажите теплоисточник, который подключён к этой сети, перечислите МО, где осуществляется деятельность по передаче тепловой энергии [если связей "сеть" - "теплоисточник" несколько - это разные строки]
• {Передача и сбыт}: заполните раздел по передаче и укажите теплоисточник, который подключён к этой сети, перечислите МО, где осуществляется деятельность по передаче и сбыту тепловой энергии [если связей "сеть" - "теплоисточник" несколько - разные строки]</t>
  </si>
  <si>
    <t>• {Только подъём}: заполните раздел по подъёму, перечислите МО, где осуществляется деятельность по подъёму воды
• {Подъём и транспортировка}: заполните раздел по подъёму и транспортировке, перечислите МО, где осуществляется деятельность по подъёму и транспортировке воды
• {Подъём, очистка и транспортировка}: заполните раздел по подъёму, укажите сеть и очистное сооружение, с которыми связана насосная станция и перечислите МО, где осуществляется деятельность по подъёму, очистке и транспортировке воды [если связей "сеть" - "насосная станция" - "очистное сооружение" несколько - это разные строки]
• {Только очистка}: заполните раздел по очистке и укажите насосную станцию, которая подключена к этому очистному сооружению, перечислите МО, где осуществляется деятельность по очистке воды [если связей "очистное сооружение" - "насосная станция" несколько - это разные строки]
• {Только транспортировка}: заполните раздел по транспортировке и укажите насосную станцию, которая подключена к этой сети, перечислите МО, где осуществляется деятельность по транспортировке воды [если связей "сеть" - "насосная станция" несколько - это разные строки]
• {Очистка и транспортировка}: заполните раздел по очистке и транспорировке и укажите насосную станцию, которая подключена к сети и очистному сооружению, перечислите МО, где осуществляется деятельность по очистке и транспортировке воды [если связей "сеть" - "очистное сооружение" несколько - разные строки]</t>
  </si>
  <si>
    <t>• {Только водоотведение}: заполните раздел по водоотведению, перечислите МО, где осуществляется деятельность по водоотведению
• {Водоотведение и транспортировка}: заполните раздел по водоотведению и транспортировке, перечислите МО, где осуществляется деятельность по водоотведению и транспортировке стоков
• {Водоотведение, очистка и транспортировка}: заполните раздел по водоотведению, укажите сеть и очистное сооружение, с которыми связана канализационно-насосная станция и перечислите МО, где осуществляется деятельность по водоотведению, очистке и транспортировке стоков [если связей "сеть" - "насосная станция" - "очистное сооружение" несколько - это разные строки]
• {Только очистка}: заполните раздел по очистке и укажите канализационно-насосную станцию, которая подключена к этому очистному сооружению, перечислите МО, где осуществляется деятельность по очистке стоков [если связей "очистное сооружение" - "канализационно-насосная станция" несколько - это разные строки]
• {Только транспортировка}: заполните раздел по транспортировке и укажите канализационно-насосную станцию, которая подключена к этой сети, перечислите МО, где осуществляется деятельность по транспортировке стоков [если связей "сеть" - "канализационно-насосная станция" несколько - это разные строки]
• {Очистка и транспортировка}: заполните раздел по очистке и транспорировке и укажите канализационно-насосную станцию, которая подключена к сети и очистному сооружению, перечислите МО, где осуществляется деятельность по очистке и транспортировке стоков [если связей "сеть" - "очистное сооружение" несколько - разные строки]</t>
  </si>
  <si>
    <t>HEAT_OBJECT_TREATMENT_FACILITIES_RANGE</t>
  </si>
  <si>
    <t>HEAT_OBJECT_TREATMENT_FACILITIES_FEAT_NETWORK_RANGE</t>
  </si>
  <si>
    <t>HEAT_OBJECT_SOURCE_FEAT_TREATMENT_FACILITIES_FEAT_NETWORK_RANGE</t>
  </si>
  <si>
    <t>КНС</t>
  </si>
  <si>
    <t>КНС с сетями</t>
  </si>
  <si>
    <t>НС</t>
  </si>
  <si>
    <t>НС с сетями</t>
  </si>
  <si>
    <t>ОС</t>
  </si>
  <si>
    <t>ОС с сетями</t>
  </si>
  <si>
    <t>КНС с ОС и сетями</t>
  </si>
  <si>
    <t>НС с ОС и сетями</t>
  </si>
  <si>
    <t>ТИ</t>
  </si>
  <si>
    <t>ТИ с сетями</t>
  </si>
  <si>
    <t>VOTV_OBJECT_SOURCE_FEAT_TREATMENT_FACILITIES_FEAT_NETWORK_RANGE_ADD</t>
  </si>
  <si>
    <t>VOTV_OBJECT_TREATMENT_FACILITIES_FEAT_NETWORK_RANGE_ADD</t>
  </si>
  <si>
    <t>VOTV_OBJECT_TREATMENT_FACILITIES_RANGE_ADD</t>
  </si>
  <si>
    <t>VOTV_OBJECT_SOURCE_FEAT_NETWORK_RANGE_ADD</t>
  </si>
  <si>
    <t>VOTV_OBJECT_NETWORK_RANGE_ADD</t>
  </si>
  <si>
    <t>VOTV_OBJECT_SOURCE_RANGE_ADD</t>
  </si>
  <si>
    <t>VOTV_OBJECT_EMPTY_RANGE_ADD</t>
  </si>
  <si>
    <t>VSNA_OBJECT_SOURCE_FEAT_TREATMENT_FACILITIES_FEAT_NETWORK_RANGE_ADD</t>
  </si>
  <si>
    <t>VSNA_OBJECT_TREATMENT_FACILITIES_FEAT_NETWORK_RANGE_ADD</t>
  </si>
  <si>
    <t>VSNA_OBJECT_TREATMENT_FACILITIES_RANGE_ADD</t>
  </si>
  <si>
    <t>VSNA_OBJECT_SOURCE_FEAT_NETWORK_RANGE_ADD</t>
  </si>
  <si>
    <t>VSNA_OBJECT_NETWORK_RANGE_ADD</t>
  </si>
  <si>
    <t>VSNA_OBJECT_SOURCE_RANGE_ADD</t>
  </si>
  <si>
    <t>VSNA_OBJECT_EMPTY_RANGE_ADD</t>
  </si>
  <si>
    <t>HEAT_OBJECT_SOURCE_FEAT_TREATMENT_FACILITIES_FEAT_NETWORK_RANGE_ADD</t>
  </si>
  <si>
    <t>HEAT_OBJECT_TREATMENT_FACILITIES_FEAT_NETWORK_RANGE_ADD</t>
  </si>
  <si>
    <t>HEAT_OBJECT_TREATMENT_FACILITIES_RANGE_ADD</t>
  </si>
  <si>
    <t>HEAT_OBJECT_SOURCE_FEAT_NETWORK_RANGE_ADD</t>
  </si>
  <si>
    <t>HEAT_OBJECT_NETWORK_RANGE_ADD</t>
  </si>
  <si>
    <t>HEAT_OBJECT_SOURCE_RANGE_ADD</t>
  </si>
  <si>
    <t>HEAT_OBJECT_EMPTY_RANGE_ADD</t>
  </si>
  <si>
    <t>Протяжённость сетей, км</t>
  </si>
  <si>
    <t>Сети отопления</t>
  </si>
  <si>
    <t>Сети ГВС</t>
  </si>
  <si>
    <t>Сети отопления: надземная прокладка</t>
  </si>
  <si>
    <t>Сети ГВС: надземная прокладка</t>
  </si>
  <si>
    <t>Сети отопления: подземная канальная прокладка</t>
  </si>
  <si>
    <t>Сети ГВС: подземная канальная прокладка</t>
  </si>
  <si>
    <t>Сети отопления: подземная бесканальная прокладка</t>
  </si>
  <si>
    <t>Сети ГВС: подземная бесканальная прокладка</t>
  </si>
  <si>
    <t>Сети водоснабжения</t>
  </si>
  <si>
    <t>Сети водоснабжения: надземная прокладка</t>
  </si>
  <si>
    <t>Сети водоснабжения: подземная канальная прокладка</t>
  </si>
  <si>
    <t>Сети водоснабжения: подземная бесканальная прокладка</t>
  </si>
  <si>
    <t>Скрыть</t>
  </si>
  <si>
    <t>Сети водоотведения</t>
  </si>
  <si>
    <t>Сети водоотведения: надземная прокладка</t>
  </si>
  <si>
    <t>Сети водоотведения: подземная канальная прокладка</t>
  </si>
  <si>
    <t>Сети водоотведения: подземная бесканальная прокладка</t>
  </si>
  <si>
    <t>Сопровождение:</t>
  </si>
  <si>
    <t>Обратиться за помощью</t>
  </si>
  <si>
    <t>Отчётные формы:</t>
  </si>
  <si>
    <t>Хранилище документов:</t>
  </si>
  <si>
    <t>Руководство по загрузке документов</t>
  </si>
  <si>
    <t>Консультации:</t>
  </si>
  <si>
    <t>SAX_PARSER_FEATURE</t>
  </si>
  <si>
    <t>YES</t>
  </si>
  <si>
    <t>Дата ввода в эксплуатацию</t>
  </si>
  <si>
    <t>г. Севастополь</t>
  </si>
  <si>
    <t>RU92</t>
  </si>
  <si>
    <t>Севастополь</t>
  </si>
  <si>
    <t>Республика Крым</t>
  </si>
  <si>
    <t>RU82</t>
  </si>
  <si>
    <t>Крым</t>
  </si>
  <si>
    <t>• При сохранении отчётной формы осуществляется проверка корректности данных, в том числе на наличие значений в ячейках, обязательных для заполнения
• Если какая-то ячейка не удовлетворяет условию проверки, на лист «Проверка» добавляется гиперссылка на данную ячейку и указывается причина ошибки
• В колонке «Статус» для каждого сообщения возможны 2 значения: ошибка и предупреждение
• При наличии сообщений со статусом «Ошибка» файл будет отклонён системой и не будет загружен в хранилище данных, сообщения со статусом «Предупреждение» носят информационный характер, и такой файл будет принят системой</t>
  </si>
  <si>
    <t>a</t>
  </si>
  <si>
    <t>Выбор даты из календаря</t>
  </si>
  <si>
    <t>Если в предложенном Вам списке необходимая организация, МР/МО отсутствуют, обновите реестры с помощью кнопок
В результате синхронизации с базой данных список организаций (МР/МО) будет заменён актуальным (механизм синхронизации требует подключения к сети Интернет и основан на использовании протокола HTTPS (TCP порт 443))
Если после обновления Вам не удалось найти необходимую организацию в списке, обратитесь к ответственному за поддержание реестра Вашего региона.</t>
  </si>
  <si>
    <t>Перейти</t>
  </si>
  <si>
    <t>Перейти к разделу</t>
  </si>
  <si>
    <t>Алтайский край</t>
  </si>
  <si>
    <t>RU22</t>
  </si>
  <si>
    <t>Амурская область</t>
  </si>
  <si>
    <t>RU28</t>
  </si>
  <si>
    <t>Архангельская область</t>
  </si>
  <si>
    <t>RU29</t>
  </si>
  <si>
    <t>Астраханская область</t>
  </si>
  <si>
    <t>RU30</t>
  </si>
  <si>
    <t>Белгородская область</t>
  </si>
  <si>
    <t>RU31</t>
  </si>
  <si>
    <t>Брянская область</t>
  </si>
  <si>
    <t>RU32</t>
  </si>
  <si>
    <t>Владимирская область</t>
  </si>
  <si>
    <t>RU33</t>
  </si>
  <si>
    <t>Волгоградская область</t>
  </si>
  <si>
    <t>RU34</t>
  </si>
  <si>
    <t>Вологодская область</t>
  </si>
  <si>
    <t>RU35</t>
  </si>
  <si>
    <t>Воронежская область</t>
  </si>
  <si>
    <t>RU36</t>
  </si>
  <si>
    <t>г. Москва</t>
  </si>
  <si>
    <t>RU77</t>
  </si>
  <si>
    <t>Москва</t>
  </si>
  <si>
    <t>г. Байконур</t>
  </si>
  <si>
    <t>RU00</t>
  </si>
  <si>
    <t>г. Санкт-Петербург</t>
  </si>
  <si>
    <t>RU78</t>
  </si>
  <si>
    <t>Cанкт-Петербург</t>
  </si>
  <si>
    <t>Еврейская автономная область</t>
  </si>
  <si>
    <t>RU79</t>
  </si>
  <si>
    <t>Забайкальский край</t>
  </si>
  <si>
    <t>RU75</t>
  </si>
  <si>
    <t>Ивановская область</t>
  </si>
  <si>
    <t>RU37</t>
  </si>
  <si>
    <t>Иркутская область</t>
  </si>
  <si>
    <t>RU38</t>
  </si>
  <si>
    <t>Кабардино-Балкарская республика</t>
  </si>
  <si>
    <t>RU07</t>
  </si>
  <si>
    <t>Республика Кабардино-Балкария</t>
  </si>
  <si>
    <t>Калининградская область</t>
  </si>
  <si>
    <t>RU39</t>
  </si>
  <si>
    <t>Калужская область</t>
  </si>
  <si>
    <t>RU40</t>
  </si>
  <si>
    <t>Камчатский край</t>
  </si>
  <si>
    <t>RU41</t>
  </si>
  <si>
    <t>Карачаево-Черкесская республика</t>
  </si>
  <si>
    <t>RU09</t>
  </si>
  <si>
    <t>Республика Карачаево-Черкессия</t>
  </si>
  <si>
    <t>Кемеровская область</t>
  </si>
  <si>
    <t>RU42</t>
  </si>
  <si>
    <t>Кировская область</t>
  </si>
  <si>
    <t>RU43</t>
  </si>
  <si>
    <t>Костромская область</t>
  </si>
  <si>
    <t>RU44</t>
  </si>
  <si>
    <t>Краснодарский край</t>
  </si>
  <si>
    <t>RU23</t>
  </si>
  <si>
    <t>Красноярский край</t>
  </si>
  <si>
    <t>RU24</t>
  </si>
  <si>
    <t>Курганская область</t>
  </si>
  <si>
    <t>RU45</t>
  </si>
  <si>
    <t>Курская область</t>
  </si>
  <si>
    <t>RU46</t>
  </si>
  <si>
    <t>Ленинградская область</t>
  </si>
  <si>
    <t>RU47</t>
  </si>
  <si>
    <t>Липецкая область</t>
  </si>
  <si>
    <t>RU48</t>
  </si>
  <si>
    <t>Магаданская область</t>
  </si>
  <si>
    <t>RU49</t>
  </si>
  <si>
    <t>Московская область</t>
  </si>
  <si>
    <t>RU50</t>
  </si>
  <si>
    <t>Мурманская область</t>
  </si>
  <si>
    <t>RU51</t>
  </si>
  <si>
    <t>Ненецкий автономный округ</t>
  </si>
  <si>
    <t>RU83</t>
  </si>
  <si>
    <t>Нижегородская область</t>
  </si>
  <si>
    <t>RU52</t>
  </si>
  <si>
    <t>Новгородская область</t>
  </si>
  <si>
    <t>RU53</t>
  </si>
  <si>
    <t>Новосибирская область</t>
  </si>
  <si>
    <t>RU54</t>
  </si>
  <si>
    <t>Омская область</t>
  </si>
  <si>
    <t>RU55</t>
  </si>
  <si>
    <t>Оренбургская область</t>
  </si>
  <si>
    <t>RU56</t>
  </si>
  <si>
    <t>Орловская область</t>
  </si>
  <si>
    <t>RU57</t>
  </si>
  <si>
    <t>Пензенская область</t>
  </si>
  <si>
    <t>RU58</t>
  </si>
  <si>
    <t>Пермский край</t>
  </si>
  <si>
    <t>RU59</t>
  </si>
  <si>
    <t>Приморский край</t>
  </si>
  <si>
    <t>RU25</t>
  </si>
  <si>
    <t>Псковская область</t>
  </si>
  <si>
    <t>RU60</t>
  </si>
  <si>
    <t>Республика Адыгея</t>
  </si>
  <si>
    <t>RU01</t>
  </si>
  <si>
    <t>Республика Алтай</t>
  </si>
  <si>
    <t>RU04</t>
  </si>
  <si>
    <t>Республика Башкортостан</t>
  </si>
  <si>
    <t>RU02</t>
  </si>
  <si>
    <t>Республика Бурятия</t>
  </si>
  <si>
    <t>RU03</t>
  </si>
  <si>
    <t>Республика Дагестан</t>
  </si>
  <si>
    <t>RU05</t>
  </si>
  <si>
    <t>Республика Ингушетия</t>
  </si>
  <si>
    <t>RU06</t>
  </si>
  <si>
    <t>Республика Калмыкия</t>
  </si>
  <si>
    <t>RU08</t>
  </si>
  <si>
    <t>Республика Карелия</t>
  </si>
  <si>
    <t>RU10</t>
  </si>
  <si>
    <t>Республика Коми</t>
  </si>
  <si>
    <t>RU11</t>
  </si>
  <si>
    <t>Республика Марий Эл</t>
  </si>
  <si>
    <t>RU12</t>
  </si>
  <si>
    <t>Республика Мордовия</t>
  </si>
  <si>
    <t>RU13</t>
  </si>
  <si>
    <t>Республика Саха (Якутия)</t>
  </si>
  <si>
    <t>RU14</t>
  </si>
  <si>
    <t>Республика Северная Осетия-Алания</t>
  </si>
  <si>
    <t>RU15</t>
  </si>
  <si>
    <t>Республика Северная Осетия (Алания)</t>
  </si>
  <si>
    <t>Республика Татарстан</t>
  </si>
  <si>
    <t>RU16</t>
  </si>
  <si>
    <t>Республика Тыва</t>
  </si>
  <si>
    <t>RU17</t>
  </si>
  <si>
    <t>Республика Тыва (Тува)</t>
  </si>
  <si>
    <t>Республика Хакасия</t>
  </si>
  <si>
    <t>RU19</t>
  </si>
  <si>
    <t>Ростовская область</t>
  </si>
  <si>
    <t>RU61</t>
  </si>
  <si>
    <t>Рязанская область</t>
  </si>
  <si>
    <t>RU62</t>
  </si>
  <si>
    <t>Самарская область</t>
  </si>
  <si>
    <t>RU63</t>
  </si>
  <si>
    <t>Саратовская область</t>
  </si>
  <si>
    <t>RU64</t>
  </si>
  <si>
    <t>Сахалинская область</t>
  </si>
  <si>
    <t>RU65</t>
  </si>
  <si>
    <t>Свердловская область</t>
  </si>
  <si>
    <t>RU66</t>
  </si>
  <si>
    <t>Смоленская область</t>
  </si>
  <si>
    <t>RU67</t>
  </si>
  <si>
    <t>Ставропольский край</t>
  </si>
  <si>
    <t>RU26</t>
  </si>
  <si>
    <t>Тамбовская область</t>
  </si>
  <si>
    <t>RU68</t>
  </si>
  <si>
    <t>Тверская область</t>
  </si>
  <si>
    <t>RU69</t>
  </si>
  <si>
    <t>Томская область</t>
  </si>
  <si>
    <t>RU70</t>
  </si>
  <si>
    <t>Тульская область</t>
  </si>
  <si>
    <t>RU71</t>
  </si>
  <si>
    <t>Тюменская область</t>
  </si>
  <si>
    <t>RU72</t>
  </si>
  <si>
    <t>Удмуртская республика</t>
  </si>
  <si>
    <t>RU18</t>
  </si>
  <si>
    <t>Республика Удмуртия</t>
  </si>
  <si>
    <t>Ульяновская область</t>
  </si>
  <si>
    <t>RU73</t>
  </si>
  <si>
    <t>Хабаровский край</t>
  </si>
  <si>
    <t>RU27</t>
  </si>
  <si>
    <t>Ханты-Мансийский автономный округ</t>
  </si>
  <si>
    <t>RU86</t>
  </si>
  <si>
    <t>Челябинская область</t>
  </si>
  <si>
    <t>RU74</t>
  </si>
  <si>
    <t>Чеченская республика</t>
  </si>
  <si>
    <t>RU20</t>
  </si>
  <si>
    <t>Республика Чечня</t>
  </si>
  <si>
    <t>Чувашская республика</t>
  </si>
  <si>
    <t>RU21</t>
  </si>
  <si>
    <t>Республика Чувашия</t>
  </si>
  <si>
    <t>Чукотский автономный округ</t>
  </si>
  <si>
    <t>RU87</t>
  </si>
  <si>
    <t>Ямало-Ненецкий автономный округ</t>
  </si>
  <si>
    <t>RU89</t>
  </si>
  <si>
    <t>Ярославская область</t>
  </si>
  <si>
    <t>RU76</t>
  </si>
  <si>
    <t>Резервный(-ые)</t>
  </si>
  <si>
    <t>Основной(-ые)</t>
  </si>
  <si>
    <t>Используемые виды топлива</t>
  </si>
  <si>
    <t>[нет]</t>
  </si>
  <si>
    <t>Удельный(-ые) расход(-ы),
кг у.т./Гкал</t>
  </si>
  <si>
    <t>Населённый пункт</t>
  </si>
  <si>
    <t>Муниципальные образования и населённые пункты, на территории которых организация оказывает услуги (в разрезе теплоисточников / сетей)</t>
  </si>
  <si>
    <t>Муниципальные образования и населённые пункты, на территории которых организация оказывает услуги (в разрезе насосных станций / очистных сооружений / сетей)</t>
  </si>
  <si>
    <t>Муниципальные образования и населённые пункты, на территории которых организация оказывает услуги (в разрезе канализационно-насосных станций / очистных сооружений / сетей)</t>
  </si>
  <si>
    <t>TYPE</t>
  </si>
  <si>
    <t>XML_LOCATION_LIST_TAG_NAMES</t>
  </si>
  <si>
    <t>OKTMO_LOCATION_NAME</t>
  </si>
  <si>
    <t>LOCATION_NAME</t>
  </si>
  <si>
    <t>PROTECT_MARKER</t>
  </si>
  <si>
    <t>DNS</t>
  </si>
  <si>
    <t>MD5</t>
  </si>
  <si>
    <t>ATH_SCHEME</t>
  </si>
  <si>
    <t>RETAIN_PASSWORD</t>
  </si>
  <si>
    <t>Адрес сервера ЕИАС для запроса данных:</t>
  </si>
  <si>
    <t>Использовать прокси-сервер для запроса обновлений</t>
  </si>
  <si>
    <t>Адрес прокси-сервера</t>
  </si>
  <si>
    <t>Порт</t>
  </si>
  <si>
    <t>XML_DICTIONARIES_TAG_NAMES</t>
  </si>
  <si>
    <t>DIC_NAME</t>
  </si>
  <si>
    <t>DIC_VALUE</t>
  </si>
  <si>
    <t>PERIOD</t>
  </si>
  <si>
    <t>REGION_NAME</t>
  </si>
  <si>
    <t>Организация</t>
  </si>
  <si>
    <t>OKTMR_NAME</t>
  </si>
  <si>
    <t>VDET_NAME_LIST</t>
  </si>
  <si>
    <t>VDET_FULL_NAME_LIST</t>
  </si>
  <si>
    <t>ORG_START_DATE</t>
  </si>
  <si>
    <t>ORG_END_DATE</t>
  </si>
  <si>
    <t>VDET_START_DATE</t>
  </si>
  <si>
    <t>VDET_END_DATE</t>
  </si>
  <si>
    <t>Тип сети</t>
  </si>
  <si>
    <t>Показывать настройки проверки при сохранении</t>
  </si>
  <si>
    <t>VALIDATION_SETTINGS</t>
  </si>
  <si>
    <t>NO</t>
  </si>
  <si>
    <t>Форма собственности</t>
  </si>
  <si>
    <t>Основание заключения договоров</t>
  </si>
  <si>
    <t>URL-ссылка</t>
  </si>
  <si>
    <t>OWNERSHIP_LIST</t>
  </si>
  <si>
    <t>государственное имущество</t>
  </si>
  <si>
    <t>муниципальное имущество</t>
  </si>
  <si>
    <t>частная собственность</t>
  </si>
  <si>
    <t>бесхозное имущество</t>
  </si>
  <si>
    <t>предложить ещё варианты ...</t>
  </si>
  <si>
    <t>BASE_OF_CONTRACT_LIST</t>
  </si>
  <si>
    <t>торги</t>
  </si>
  <si>
    <t>без торгов - исключение по статье 17.1 Федерального закона от 26.07.2006 N 135-ФЗ "О защите конкуренции"</t>
  </si>
  <si>
    <t>BARGAINING_URL_PATTERN</t>
  </si>
  <si>
    <t>https://torgi.gov.ru/restricted/notification/notificationView.html?notificationId=</t>
  </si>
  <si>
    <t>Владение объектом</t>
  </si>
  <si>
    <t>Текущее состояние объекта</t>
  </si>
  <si>
    <t>CURRENT_STATE_LIST</t>
  </si>
  <si>
    <t>эксплуатируется</t>
  </si>
  <si>
    <t>не эксплуатируется</t>
  </si>
  <si>
    <t>в стадии строительства</t>
  </si>
  <si>
    <t>в резерве</t>
  </si>
  <si>
    <t>https://eias.ru</t>
  </si>
  <si>
    <t>торги (проведены до 1 сентября 2010 года)</t>
  </si>
  <si>
    <t>торги (проведены до 10 сентября 2012 года)</t>
  </si>
  <si>
    <t>собственное имущество</t>
  </si>
  <si>
    <t>лизинг</t>
  </si>
  <si>
    <t>передаточный акт</t>
  </si>
  <si>
    <t>собственность Министерства Обороны РФ</t>
  </si>
  <si>
    <t>11 | Государственная собственность</t>
  </si>
  <si>
    <t>12 | Федеральная собственность</t>
  </si>
  <si>
    <t>13 | Собственность субъектов Российской Федерации</t>
  </si>
  <si>
    <t>14 | Муниципальная собственность</t>
  </si>
  <si>
    <t>15 | Собственность общественных и религиозных организаций (объединений)</t>
  </si>
  <si>
    <t>16 | Частная собственность</t>
  </si>
  <si>
    <t>17 | Смешанная российская собственность</t>
  </si>
  <si>
    <t>18 | Собственность российских граждан, постоянно проживающих за границей</t>
  </si>
  <si>
    <t>19 | Собственность потребительской кооперации</t>
  </si>
  <si>
    <t>21 | Собственность международных организаций</t>
  </si>
  <si>
    <t>22 | Собственность иностранных государств</t>
  </si>
  <si>
    <t>23 | Собственность иностранных юридических лиц</t>
  </si>
  <si>
    <t>24 | Собственность иностранных граждан и лиц без гражданства</t>
  </si>
  <si>
    <t>27 | Смешанная иностранная собственность</t>
  </si>
  <si>
    <t>31 | Совместная федеральная и иностранная собственность</t>
  </si>
  <si>
    <t>32 | Совместная собственность субъектов Российской Федерации и иностранная собственность</t>
  </si>
  <si>
    <t>33 | Совместная муниципальная и иностранная собственность</t>
  </si>
  <si>
    <t>34 | Совместная частная и иностранная собственность</t>
  </si>
  <si>
    <t>35 | Совместная собственность общественных и религиозных организаций (объединений) и иностранная собственность</t>
  </si>
  <si>
    <t>41 | Смешанная российская собственность с долей федеральной собственности</t>
  </si>
  <si>
    <t>42 | Смешанная российская собственность с долей собственности субъектов Российской Федерации</t>
  </si>
  <si>
    <t>43 | Смешанная российская собственность с долями федеральной собственности и собственности субъектов Российской Федерации</t>
  </si>
  <si>
    <t>49 | Иная смешанная российская собственность</t>
  </si>
  <si>
    <t>51 | Собственность политических общественных объединений</t>
  </si>
  <si>
    <t>52 | Собственность профессиональных союзов</t>
  </si>
  <si>
    <t>53 | Собственность общественных объединений</t>
  </si>
  <si>
    <t>54 | Собственность религиозных объединений</t>
  </si>
  <si>
    <t>61 | Собственность государственных корпораций</t>
  </si>
  <si>
    <t>Найти объект в общем перечне объектов регулируемой инфраструктуры</t>
  </si>
  <si>
    <t>Выбор объекта</t>
  </si>
  <si>
    <t>XML_SRC_LIST_TAG_NAMES</t>
  </si>
  <si>
    <t>NOMER2_NAME</t>
  </si>
  <si>
    <t>NMOB_NAME</t>
  </si>
  <si>
    <t>DET_NAME</t>
  </si>
  <si>
    <t>L_BASE_SERVICE_PRODUCTION</t>
  </si>
  <si>
    <t>L_BASE_SERVICE_TRANSMISSION</t>
  </si>
  <si>
    <t>L_BASE_SERVICE_SALE</t>
  </si>
  <si>
    <t>L_ADDRESS_MR</t>
  </si>
  <si>
    <t>L_ADDRESS_MO</t>
  </si>
  <si>
    <t>L_ADDRESS_OKTMO</t>
  </si>
  <si>
    <t>L_ADDRESS_LOCATION</t>
  </si>
  <si>
    <t>L_ADDRESS_STREET</t>
  </si>
  <si>
    <t>L_ADDRESS_BUILDING</t>
  </si>
  <si>
    <t>L_PR_IC</t>
  </si>
  <si>
    <t>L_PR_CL</t>
  </si>
  <si>
    <t>L_PR_TP_COUNT</t>
  </si>
  <si>
    <t>L_PR_TYPE_OF_HEATING</t>
  </si>
  <si>
    <t>L_PR_BASE_FUEL</t>
  </si>
  <si>
    <t>L_PR_URUT_NORM</t>
  </si>
  <si>
    <t>L_PR_URUT_FACT</t>
  </si>
  <si>
    <t>L_PR_RESERVE_FUEL</t>
  </si>
  <si>
    <t>L_PR_SEASONALITY</t>
  </si>
  <si>
    <t>L_PR_DEPRECIATION</t>
  </si>
  <si>
    <t>L_PR_START_EXPLOIT_DATE</t>
  </si>
  <si>
    <t>L_TR_SL_IC</t>
  </si>
  <si>
    <t>L_TR_SL_CL</t>
  </si>
  <si>
    <t>L_TR_SL_TP_COUNT</t>
  </si>
  <si>
    <t>L_TR_SL_ORG</t>
  </si>
  <si>
    <t>L_TR_SL_INN</t>
  </si>
  <si>
    <t>L_TR_SL_KPP</t>
  </si>
  <si>
    <t>L_TR_SL_FIL</t>
  </si>
  <si>
    <t>L_TR_SL_SOURCE_NAME</t>
  </si>
  <si>
    <t>L_TR_SL_MR</t>
  </si>
  <si>
    <t>L_TR_SL_MO</t>
  </si>
  <si>
    <t>L_TR_SL_OKTMO</t>
  </si>
  <si>
    <t>L_TR_SL_LOCATION</t>
  </si>
  <si>
    <t>L_TR_SL_STREET</t>
  </si>
  <si>
    <t>L_TR_SL_BUILDING</t>
  </si>
  <si>
    <t>L_TR_NET_TYPE</t>
  </si>
  <si>
    <t>L_TR_SL_PHC_COUNT</t>
  </si>
  <si>
    <t>L_TR_SL_L_CALC_METHOD</t>
  </si>
  <si>
    <t>L_TR_SL_L_HEAT_TOTAL</t>
  </si>
  <si>
    <t>L_TR_SL_L_HEAT_50_250</t>
  </si>
  <si>
    <t>L_TR_SL_L_HEAT_251_400</t>
  </si>
  <si>
    <t>L_TR_SL_L_HEAT_401_550</t>
  </si>
  <si>
    <t>L_TR_SL_L_HEAT_551_700</t>
  </si>
  <si>
    <t>L_TR_SL_L_HEAT_701</t>
  </si>
  <si>
    <t>L_TR_SL_L_HVSN_TOTAL</t>
  </si>
  <si>
    <t>L_TR_SL_L_HVSN_50_250</t>
  </si>
  <si>
    <t>L_TR_SL_L_HVSN_251_400</t>
  </si>
  <si>
    <t>L_TR_SL_L_HVSN_401_550</t>
  </si>
  <si>
    <t>L_TR_SL_L_HVSN_551_700</t>
  </si>
  <si>
    <t>L_TR_SL_L_HVSN_701</t>
  </si>
  <si>
    <t>L_TR_SL_L_HEAT_OVER_TOTAL</t>
  </si>
  <si>
    <t>L_TR_SL_L_HEAT_OVER_50_250</t>
  </si>
  <si>
    <t>L_TR_SL_L_HEAT_OVER_251_400</t>
  </si>
  <si>
    <t>L_TR_SL_L_HEAT_OVER_401_550</t>
  </si>
  <si>
    <t>L_TR_SL_L_HEAT_OVER_551_700</t>
  </si>
  <si>
    <t>L_TR_SL_L_HEAT_OVER_701</t>
  </si>
  <si>
    <t>L_TR_SL_L_HVSN_OVER_TOTAL</t>
  </si>
  <si>
    <t>L_TR_SL_L_HVSN_OVER_50_250</t>
  </si>
  <si>
    <t>L_TR_SL_L_HVSN_OVER_251_400</t>
  </si>
  <si>
    <t>L_TR_SL_L_HVSN_OVER_401_550</t>
  </si>
  <si>
    <t>L_TR_SL_L_HVSN_OVER_551_700</t>
  </si>
  <si>
    <t>L_TR_SL_L_HVSN_OVER_701</t>
  </si>
  <si>
    <t>L_TR_SL_L_HEAT_U_CH_TOTAL</t>
  </si>
  <si>
    <t>L_TR_SL_L_HEAT_U_CH_50_250</t>
  </si>
  <si>
    <t>L_TR_SL_L_HEAT_U_CH_251_400</t>
  </si>
  <si>
    <t>L_TR_SL_L_HEAT_U_CH_401_550</t>
  </si>
  <si>
    <t>L_TR_SL_L_HEAT_U_CH_551_700</t>
  </si>
  <si>
    <t>L_TR_SL_L_HEAT_U_CH_701</t>
  </si>
  <si>
    <t>L_TR_SL_L_HVSN_U_CH_TOTAL</t>
  </si>
  <si>
    <t>L_TR_SL_L_HVSN_U_CH_50_250</t>
  </si>
  <si>
    <t>L_TR_SL_L_HVSN_U_CH_251_400</t>
  </si>
  <si>
    <t>L_TR_SL_L_HVSN_U_CH_401_550</t>
  </si>
  <si>
    <t>L_TR_SL_L_HVSN_U_CH_551_700</t>
  </si>
  <si>
    <t>L_TR_SL_L_HVSN_U_CH_701</t>
  </si>
  <si>
    <t>L_TR_SL_L_HEAT_U_NONCH_TOTAL</t>
  </si>
  <si>
    <t>L_TR_SL_L_HEAT_U_NONCH_50_250</t>
  </si>
  <si>
    <t>L_TR_SL_L_HEAT_U_NONCH_251_400</t>
  </si>
  <si>
    <t>L_TR_SL_L_HEAT_U_NONCH_401_550</t>
  </si>
  <si>
    <t>L_TR_SL_L_HEAT_U_NONCH_551_700</t>
  </si>
  <si>
    <t>L_TR_SL_L_HEAT_U_NONCH_701</t>
  </si>
  <si>
    <t>L_TR_SL_L_HVSN_U_NONCH_TOTAL</t>
  </si>
  <si>
    <t>L_TR_SL_L_HVSN_U_NONCH_50_250</t>
  </si>
  <si>
    <t>L_TR_SL_L_HVSN_U_NONCH_251_400</t>
  </si>
  <si>
    <t>L_TR_SL_L_HVSN_U_NONCH_401_550</t>
  </si>
  <si>
    <t>L_TR_SL_L_HVSN_U_NONCH_551_700</t>
  </si>
  <si>
    <t>L_TR_SL_L_HVSN_U_NONCH_701</t>
  </si>
  <si>
    <t>L_TR_SL_DEPRECIATION</t>
  </si>
  <si>
    <t>L_CURRENT_STATE</t>
  </si>
  <si>
    <t>L_OWNERSHIP_TYPE</t>
  </si>
  <si>
    <t>L_BASE_OF_CONTRACT</t>
  </si>
  <si>
    <t>L_URL</t>
  </si>
  <si>
    <t>L_EXPLOIT_DOC_TYPE</t>
  </si>
  <si>
    <t>L_EXPLOIT_DOC_BASE</t>
  </si>
  <si>
    <t>L_EXPLOIT_DOC_NUMBER</t>
  </si>
  <si>
    <t>L_EXPLOIT_DOC_DATE</t>
  </si>
  <si>
    <t>L_EXPLOIT_DOC_URL</t>
  </si>
  <si>
    <t>XML_HEAT_SRC_LIST_TAG_NAMES</t>
  </si>
  <si>
    <t>XML_VSNA_SRC_LIST_TAG_NAMES</t>
  </si>
  <si>
    <t>XML_VOTV_SRC_LIST_TAG_NAMES</t>
  </si>
  <si>
    <t>ORG</t>
  </si>
  <si>
    <t>INN</t>
  </si>
  <si>
    <t>KPP</t>
  </si>
  <si>
    <t>NMBR</t>
  </si>
  <si>
    <t>NMOB</t>
  </si>
  <si>
    <t>STYPE</t>
  </si>
  <si>
    <t>ADDRESS</t>
  </si>
  <si>
    <t>L_ADDRESS_LOCATION_OKTMO</t>
  </si>
  <si>
    <t>L_TR_SL_LOCATION_OKTMO</t>
  </si>
  <si>
    <t>L_SERVICE_PRODUCTION</t>
  </si>
  <si>
    <t>L_SERVICE_TRANSMISSION</t>
  </si>
  <si>
    <t>L_SERVICE_SALE</t>
  </si>
  <si>
    <t>L_BASE_SERVICE_CLEANING</t>
  </si>
  <si>
    <t>L_PR_STATION_TYPE</t>
  </si>
  <si>
    <t>L_PR_WATER_TYPE</t>
  </si>
  <si>
    <t>L_CLN_IC</t>
  </si>
  <si>
    <t>L_CLN_CL</t>
  </si>
  <si>
    <t>L_CLN_ORG</t>
  </si>
  <si>
    <t>L_CLN_INN</t>
  </si>
  <si>
    <t>L_CLN_KPP</t>
  </si>
  <si>
    <t>L_CLN_FIL</t>
  </si>
  <si>
    <t>L_CLN_SOURCE_NAME</t>
  </si>
  <si>
    <t>L_CLN_MR</t>
  </si>
  <si>
    <t>L_CLN_MO</t>
  </si>
  <si>
    <t>L_CLN_OKTMO</t>
  </si>
  <si>
    <t>L_CLN_LOCATION</t>
  </si>
  <si>
    <t>L_CLN_STREET</t>
  </si>
  <si>
    <t>L_CLN_BUILDING</t>
  </si>
  <si>
    <t>L_CLN_DEPRECIATION</t>
  </si>
  <si>
    <t>L_TR_IC</t>
  </si>
  <si>
    <t>L_TR_CL</t>
  </si>
  <si>
    <t>L_TR_ORG</t>
  </si>
  <si>
    <t>L_TR_INN</t>
  </si>
  <si>
    <t>L_TR_KPP</t>
  </si>
  <si>
    <t>L_TR_FIL</t>
  </si>
  <si>
    <t>L_TR_SOURCE_NAME</t>
  </si>
  <si>
    <t>L_TR_MR</t>
  </si>
  <si>
    <t>L_TR_MO</t>
  </si>
  <si>
    <t>L_TR_OKTMO</t>
  </si>
  <si>
    <t>L_TR_LOCATION</t>
  </si>
  <si>
    <t>L_TR_STREET</t>
  </si>
  <si>
    <t>L_TR_BUILDING</t>
  </si>
  <si>
    <t>L_TR_L_VSNA_TOTAL</t>
  </si>
  <si>
    <t>L_TR_L_VSNA_50_250</t>
  </si>
  <si>
    <t>L_TR_L_VSNA_251_400</t>
  </si>
  <si>
    <t>L_TR_L_VSNA_401_550</t>
  </si>
  <si>
    <t>L_TR_L_VSNA_551_700</t>
  </si>
  <si>
    <t>L_TR_L_VSNA_701</t>
  </si>
  <si>
    <t>L_TR_L_VSNA_OVER_TOTAL</t>
  </si>
  <si>
    <t>L_TR_L_VSNA_OVER_50_250</t>
  </si>
  <si>
    <t>L_TR_L_VSNA_OVER_251_400</t>
  </si>
  <si>
    <t>L_TR_L_VSNA_OVER_401_550</t>
  </si>
  <si>
    <t>L_TR_L_VSNA_OVER_551_700</t>
  </si>
  <si>
    <t>L_TR_L_VSNA_OVER_701</t>
  </si>
  <si>
    <t>L_TR_L_VSNA_U_CH_TOTAL</t>
  </si>
  <si>
    <t>L_TR_L_VSNA_U_CH_50_250</t>
  </si>
  <si>
    <t>L_TR_L_VSNA_U_CH_251_400</t>
  </si>
  <si>
    <t>L_TR_L_VSNA_U_CH_401_550</t>
  </si>
  <si>
    <t>L_TR_L_VSNA_U_CH_551_700</t>
  </si>
  <si>
    <t>L_TR_L_VSNA_U_CH_701</t>
  </si>
  <si>
    <t>L_TR_L_VSNA_U_NONCH_TOTAL</t>
  </si>
  <si>
    <t>L_TR_L_VSNA_U_NONCH_50_250</t>
  </si>
  <si>
    <t>L_TR_L_VSNA_U_NONCH_251_400</t>
  </si>
  <si>
    <t>L_TR_L_VSNA_U_NONCH_401_550</t>
  </si>
  <si>
    <t>L_TR_L_VSNA_U_NONCH_551_700</t>
  </si>
  <si>
    <t>L_TR_L_VSNA_U_NONCH_701</t>
  </si>
  <si>
    <t>L_TR_DEPRECIATION</t>
  </si>
  <si>
    <t>L_SERVICE_CLEANING</t>
  </si>
  <si>
    <t>L_TR_L_VOTV_TOTAL</t>
  </si>
  <si>
    <t>L_TR_L_VOTV_50_250</t>
  </si>
  <si>
    <t>L_TR_L_VOTV_251_400</t>
  </si>
  <si>
    <t>L_TR_L_VOTV_401_550</t>
  </si>
  <si>
    <t>L_TR_L_VOTV_551_700</t>
  </si>
  <si>
    <t>L_TR_L_VOTV_701</t>
  </si>
  <si>
    <t>L_TR_L_VOTV_OVER_TOTAL</t>
  </si>
  <si>
    <t>L_TR_L_VOTV_OVER_50_250</t>
  </si>
  <si>
    <t>L_TR_L_VOTV_OVER_251_400</t>
  </si>
  <si>
    <t>L_TR_L_VOTV_OVER_401_550</t>
  </si>
  <si>
    <t>L_TR_L_VOTV_OVER_551_700</t>
  </si>
  <si>
    <t>L_TR_L_VOTV_OVER_701</t>
  </si>
  <si>
    <t>L_TR_L_VOTV_U_CH_TOTAL</t>
  </si>
  <si>
    <t>L_TR_L_VOTV_U_CH_50_250</t>
  </si>
  <si>
    <t>L_TR_L_VOTV_U_CH_251_400</t>
  </si>
  <si>
    <t>L_TR_L_VOTV_U_CH_401_550</t>
  </si>
  <si>
    <t>L_TR_L_VOTV_U_CH_551_700</t>
  </si>
  <si>
    <t>L_TR_L_VOTV_U_CH_701</t>
  </si>
  <si>
    <t>L_TR_L_VOTV_U_NONCH_TOTAL</t>
  </si>
  <si>
    <t>L_TR_L_VOTV_U_NONCH_50_250</t>
  </si>
  <si>
    <t>L_TR_L_VOTV_U_NONCH_251_400</t>
  </si>
  <si>
    <t>L_TR_L_VOTV_U_NONCH_401_550</t>
  </si>
  <si>
    <t>L_TR_L_VOTV_U_NONCH_551_700</t>
  </si>
  <si>
    <t>L_TR_L_VOTV_U_NONCH_701</t>
  </si>
  <si>
    <t>L_CLN_LOCATION_OKTMO</t>
  </si>
  <si>
    <t>L_TR_LOCATION_OKTMO</t>
  </si>
  <si>
    <t>• На рабочем месте должен быть установлен MS Office 2003 SP3, 2007 SP3, 2010, 2013, 2016 с полной версией MS Excel
• Макросы во время работы должны быть включены (!)
• Для корректной работы отчёта требуется выбрать низкий уровень безопасности
(В меню MS Excel 2003: Сервис | Макрос | Безопасность | выбрать пункт «Низкая безопасность» | OK)
(В меню MS Excel 2007/2010/2013/2016: Параметры Excel | Центр управления безопасностью | Параметры центра управления безопасностью | Параметры макросов | Включить все макросы | ОК)
• Если Вы работаете в табличном процессоре MS Excel 2007 и выше, то можете использовать для работы формат XLSB (Двоичная книга Excel). При работе в формате XLSB заметно быстрее происходит сохранение файла, а также уменьшается размер по сравнению с форматами XLS и XLSM
• Не рекомендуется снимать защиту с листов и каким-либо образом модифицировать защищаемые формулы и расчётные поля, в противном случае, отчёт будет отклонён системой
• При сохранении не следует выбирать формат XLSX (Книга Excel), так как в указанном формате макросы, необходимые для работы отчёта, безвозвратно удаляются</t>
  </si>
  <si>
    <t>- обновление индикаторов проверки отчёта</t>
  </si>
  <si>
    <t>MANDATORY</t>
  </si>
  <si>
    <t>Отчётный период</t>
  </si>
  <si>
    <t>Год</t>
  </si>
  <si>
    <t>Организационно-правовая форма</t>
  </si>
  <si>
    <t>6 52 43 | Муниципальные унитарные предприятия</t>
  </si>
  <si>
    <t>Где найти?</t>
  </si>
  <si>
    <t>Контактный телефон</t>
  </si>
  <si>
    <t>FIND_OPF_ASSIST_URL</t>
  </si>
  <si>
    <t>http://www.consultant.ru/cons/cgi/online.cgi?req=doc&amp;base=LAW&amp;n=313359</t>
  </si>
  <si>
    <t>договор по эксплуатации и техническому обслуживанию</t>
  </si>
  <si>
    <t>OKOPF_LIST</t>
  </si>
  <si>
    <t>2 06 20 | Объединения (ассоциации и союзы) благотворительных организаций</t>
  </si>
  <si>
    <t>2 07 16 | Товарищества собственников жилья</t>
  </si>
  <si>
    <t>2 11 00 | Казачьи общества, внесенные в государственный реестр казачьих обществ в Российской Федерации</t>
  </si>
  <si>
    <t>2 12 00 | Общины коренных малочисленных народов Российской Федерации</t>
  </si>
  <si>
    <t>3 00 01 | Представительства юридических лиц</t>
  </si>
  <si>
    <t>3 00 02 | Филиалы юридических лиц</t>
  </si>
  <si>
    <t>3 00 03 | Обособленные подразделения юридических лиц</t>
  </si>
  <si>
    <t>3 00 04 | Структурные подразделения обособленных подразделений юридических лиц</t>
  </si>
  <si>
    <t>3 00 05 | Паевые инвестиционные фонды</t>
  </si>
  <si>
    <t>3 00 06 | Простые товарищества</t>
  </si>
  <si>
    <t>3 00 08 | Районные суды, городские суды, межрайонные суды (районные суды)</t>
  </si>
  <si>
    <t>4 00 01 | Межправительственные международные организации</t>
  </si>
  <si>
    <t>4 00 02 | Неправительственные международные организации</t>
  </si>
  <si>
    <t>5 01 01 | Главы крестьянских (фермерских) хозяйств</t>
  </si>
  <si>
    <t>5 01 02 | Индивидуальные предприниматели</t>
  </si>
  <si>
    <t>5 02 01 | Адвокаты, учредившие адвокатский кабинет</t>
  </si>
  <si>
    <t>5 02 02 | Нотариусы, занимающиеся частной практикой</t>
  </si>
  <si>
    <t>6 51 41 | Федеральные казенные предприятия</t>
  </si>
  <si>
    <t>6 51 42 | Казенные предприятия субъектов Российской Федерации</t>
  </si>
  <si>
    <t>6 51 43 | Муниципальные казенные предприятия</t>
  </si>
  <si>
    <t>6 52 41 | Федеральные государственные унитарные предприятия</t>
  </si>
  <si>
    <t>6 52 42 | Государственные унитарные предприятия субъектов Российской Федерации</t>
  </si>
  <si>
    <t>7 04 01 | Благотворительные фонды</t>
  </si>
  <si>
    <t>7 04 02 | Негосударственные пенсионные фонды</t>
  </si>
  <si>
    <t>7 04 03 | Общественные фонды</t>
  </si>
  <si>
    <t>7 04 04 | Экологические фонды</t>
  </si>
  <si>
    <t>7 14 00 | Автономные некоммерческие организации</t>
  </si>
  <si>
    <t>7 15 00 | Религиозные организации</t>
  </si>
  <si>
    <t>7 16 01 | Государственные корпорации</t>
  </si>
  <si>
    <t>7 16 02 | Государственные компании</t>
  </si>
  <si>
    <t>7 16 10 | Отделения иностранных некоммерческих неправительственных организаций</t>
  </si>
  <si>
    <t>7 55 00 | Частные учреждения</t>
  </si>
  <si>
    <t>7 51 01 | Федеральные государственные автономные учреждения</t>
  </si>
  <si>
    <t>7 51 03 | Федеральные государственные бюджетные учреждения</t>
  </si>
  <si>
    <t>7 51 04 | Федеральные государственные казенные учреждения</t>
  </si>
  <si>
    <t>7 52 01 | Государственные автономные учреждения субъектов Российской Федерации</t>
  </si>
  <si>
    <t>7 52 03 | Государственные бюджетные учреждения субъектов Российской Федерации</t>
  </si>
  <si>
    <t>7 52 04 | Государственные казенные учреждения субъектов Российской Федерации</t>
  </si>
  <si>
    <t>7 53 00 | Государственные академии наук</t>
  </si>
  <si>
    <t>7 54 01 | Муниципальные автономные учреждения</t>
  </si>
  <si>
    <t>7 54 03 | Муниципальные бюджетные учреждения</t>
  </si>
  <si>
    <t>7 54 04 | Муниципальные казенные учреждения</t>
  </si>
  <si>
    <t>7 55 02 | Благотворительные учреждения</t>
  </si>
  <si>
    <t>7 55 05 | Общественные учреждения</t>
  </si>
  <si>
    <t>1 10 51 | Полные товарищества</t>
  </si>
  <si>
    <t>1 10 64 | Товарищества на вере (коммандитные товарищества)</t>
  </si>
  <si>
    <t>1 22 47 | Публичные акционерные общества</t>
  </si>
  <si>
    <t>1 22 67 | Непубличные акционерные общества</t>
  </si>
  <si>
    <t>1 23 00 | Общества с ограниченной ответственностью</t>
  </si>
  <si>
    <t>1 30 00 | Хозяйственные партнерства</t>
  </si>
  <si>
    <t>1 41 53 | Сельскохозяйственные артели (колхозы)</t>
  </si>
  <si>
    <t>1 41 54 | Рыболовецкие артели (колхозы)</t>
  </si>
  <si>
    <t>1 41 55 | Кооперативные хозяйства (коопхозы)</t>
  </si>
  <si>
    <t>1 42 00 | Производственные кооперативы (кроме сельскохозяйственных производственных кооперативов)</t>
  </si>
  <si>
    <t>1 53 00 | Крестьянские (фермерские) хозяйства</t>
  </si>
  <si>
    <t>1 90 00 | Прочие юридические лица, являющиеся коммерческими организациями</t>
  </si>
  <si>
    <t>2 01 01 | Гаражные и гаражно-строительные кооперативы</t>
  </si>
  <si>
    <t>2 01 02 | Жилищные или жилищно-строительные кооперативы</t>
  </si>
  <si>
    <t>2 01 03 | Жилищные накопительные кооперативы</t>
  </si>
  <si>
    <t>2 01 04 | Кредитные потребительские кооперативы</t>
  </si>
  <si>
    <t>2 01 05 | Кредитные потребительские кооперативы граждан</t>
  </si>
  <si>
    <t>2 01 06 | Кредитные кооперативы второго уровня</t>
  </si>
  <si>
    <t>2 01 07 | Потребительские общества</t>
  </si>
  <si>
    <t>2 01 08 | Общества взаимного страхования</t>
  </si>
  <si>
    <t>2 01 09 | Сельскохозяйственные потребительские перерабатывающие кооперативы</t>
  </si>
  <si>
    <t>2 01 10 | Сельскохозяйственные потребительские сбытовые (торговые) кооперативы</t>
  </si>
  <si>
    <t>2 01 11 | Сельскохозяйственные потребительские обслуживающие кооперативы</t>
  </si>
  <si>
    <t>2 01 12 | Сельскохозяйственные потребительские снабженческие кооперативы</t>
  </si>
  <si>
    <t>2 01 15 | Сельскохозяйственные потребительские животноводческие кооперативы</t>
  </si>
  <si>
    <t>2 01 21 | Фонды проката</t>
  </si>
  <si>
    <t>2 02 01 | Политические партии</t>
  </si>
  <si>
    <t>2 02 02 | Профсоюзные организации</t>
  </si>
  <si>
    <t>2 02 10 | Общественные движения</t>
  </si>
  <si>
    <t>2 02 11 | Органы общественной самодеятельности</t>
  </si>
  <si>
    <t>2 02 17 | Территориальные общественные самоуправления</t>
  </si>
  <si>
    <t>2 06 01 | Ассоциации (союзы) экономического взаимодействия субъектов Российской Федерации</t>
  </si>
  <si>
    <t>2 06 03 | Советы муниципальных образований субъектов Российской Федерации</t>
  </si>
  <si>
    <t>2 06 04 | Союзы (ассоциации) кредитных кооперативов</t>
  </si>
  <si>
    <t>2 06 05 | Союзы (ассоциации) кооперативов</t>
  </si>
  <si>
    <t>2 06 06 | Союзы (ассоциации) общественных объединений</t>
  </si>
  <si>
    <t>2 06 07 | Союзы (ассоциации) общин малочисленных народов</t>
  </si>
  <si>
    <t>2 06 08 | Союзы потребительских обществ</t>
  </si>
  <si>
    <t>2 06 09 | Адвокатские палаты</t>
  </si>
  <si>
    <t>2 06 10 | Нотариальные палаты</t>
  </si>
  <si>
    <t>2 06 11 | Торгово-промышленные палаты</t>
  </si>
  <si>
    <t>2 06 12 | Объединения работодателей</t>
  </si>
  <si>
    <t>2 06 13 | Объединения фермерских хозяйств</t>
  </si>
  <si>
    <t>2 06 14 | Некоммерческие партнерства</t>
  </si>
  <si>
    <t>2 06 15 | Адвокатские бюро</t>
  </si>
  <si>
    <t>2 06 16 | Коллегии адвокатов</t>
  </si>
  <si>
    <t>2 06 19 | Саморегулируемые организации</t>
  </si>
  <si>
    <t>UNQ MARKER</t>
  </si>
  <si>
    <t>Кол-во</t>
  </si>
  <si>
    <t>январь</t>
  </si>
  <si>
    <t>февраль</t>
  </si>
  <si>
    <t>март</t>
  </si>
  <si>
    <t>апрель</t>
  </si>
  <si>
    <t>май</t>
  </si>
  <si>
    <t>июнь</t>
  </si>
  <si>
    <t>июль</t>
  </si>
  <si>
    <t>август</t>
  </si>
  <si>
    <t>сентябрь</t>
  </si>
  <si>
    <t>октябрь</t>
  </si>
  <si>
    <t>ноябрь</t>
  </si>
  <si>
    <t>декабрь</t>
  </si>
  <si>
    <t>OBFUSCATED_PASSWORD</t>
  </si>
  <si>
    <t>DISABLED</t>
  </si>
  <si>
    <t>Реестр объектов инфраструктуры организаций</t>
  </si>
  <si>
    <t>Реестр объектов инфраструктуры организации</t>
  </si>
  <si>
    <t>• Отчёт предоставляется по организации и должен содержать в себе все объекты инфраструктуры для предоставления отчётности в ФАС России региональными органами регулирования и регулируемыми организациями
• Выбор объектов возможен из перечня реестра объектов по данным мониторинга предыдущего отчётного периода, предоставленного в ФАС России региональными органами регулирования
• Если в течение регулируемого периода происходит изменение состава объектов инфраструктуры, то необходимо направить новую редакцию отчёта с изменениями в блоке колонок HM:HX листа "Объекты"
• При изменении КПП организации следует направить 2 отчёта:
- со "старым" КПП с отключением месяцев в блоке колонок HM:HX листа "Объекты", в которых КПП уже не действует
- с "новым" КПП с включением месяцев в блоке колонок HM:HX листа "Объекты", в которых КПП действует
• Если в каком-либо числовом поле значение отсутствует, не следует указывать значение 0 ("нуль"), следует оставить поле незаполненным</t>
  </si>
  <si>
    <t>Ниже Вы можете оставить комментарии и пожелания</t>
  </si>
  <si>
    <t>1/21/2019  3:48:00 PM</t>
  </si>
  <si>
    <t>Проверка доступных обновлений...</t>
  </si>
  <si>
    <t>Информация</t>
  </si>
  <si>
    <t>1/21/2019  3:48:02 PM</t>
  </si>
  <si>
    <t>Нет доступных обновлений для отчёта с кодом REESTR.HEAT.SOURCE.2019!</t>
  </si>
  <si>
    <t>eeremeeva_tekx</t>
  </si>
  <si>
    <t>ACCESS GRANTED</t>
  </si>
  <si>
    <t>Азовский район</t>
  </si>
  <si>
    <t>Александровское сельское поселение</t>
  </si>
  <si>
    <t>60601405</t>
  </si>
  <si>
    <t>сельское поселение</t>
  </si>
  <si>
    <t>Елизаветинское сельское поселение</t>
  </si>
  <si>
    <t>60601410</t>
  </si>
  <si>
    <t>Елизаветовское сельское поселение</t>
  </si>
  <si>
    <t>60601420</t>
  </si>
  <si>
    <t>Задонское сельское поселение</t>
  </si>
  <si>
    <t>60601425</t>
  </si>
  <si>
    <t>Кагальницкое сельское поселение</t>
  </si>
  <si>
    <t>60601430</t>
  </si>
  <si>
    <t>Калиновское сельское поселение</t>
  </si>
  <si>
    <t>60601435</t>
  </si>
  <si>
    <t>Красносадовское сельское поселение</t>
  </si>
  <si>
    <t>60601438</t>
  </si>
  <si>
    <t>Круглянское сельское поселение</t>
  </si>
  <si>
    <t>60601440</t>
  </si>
  <si>
    <t>Кугейское сельское поселение</t>
  </si>
  <si>
    <t>60601444</t>
  </si>
  <si>
    <t>Кулешовское сельское поселение</t>
  </si>
  <si>
    <t>60601448</t>
  </si>
  <si>
    <t>Маргаритовское сельское поселение</t>
  </si>
  <si>
    <t>60601452</t>
  </si>
  <si>
    <t>Новоалександровское сельское поселение</t>
  </si>
  <si>
    <t>60601455</t>
  </si>
  <si>
    <t>Обильненское сельское поселение</t>
  </si>
  <si>
    <t>60601458</t>
  </si>
  <si>
    <t>Отрадовское сельское поселение</t>
  </si>
  <si>
    <t>60601460</t>
  </si>
  <si>
    <t>Пешковское сельское поселение</t>
  </si>
  <si>
    <t>60601463</t>
  </si>
  <si>
    <t>Рогожкинское сельское поселение</t>
  </si>
  <si>
    <t>60601472</t>
  </si>
  <si>
    <t>Самарское сельское поселение</t>
  </si>
  <si>
    <t>60601476</t>
  </si>
  <si>
    <t>Семибалковское сельское поселение</t>
  </si>
  <si>
    <t>60601480</t>
  </si>
  <si>
    <t>Аксайский район</t>
  </si>
  <si>
    <t>Аксайское городское поселение</t>
  </si>
  <si>
    <t>60602101</t>
  </si>
  <si>
    <t>городское поселение, в состав которого входит город</t>
  </si>
  <si>
    <t>Большелогское сельское поселение</t>
  </si>
  <si>
    <t>60602405</t>
  </si>
  <si>
    <t>Верхнеподпольненское сельское поселение</t>
  </si>
  <si>
    <t>60602410</t>
  </si>
  <si>
    <t>Грушевское сельское поселение</t>
  </si>
  <si>
    <t>60602415</t>
  </si>
  <si>
    <t>Истоминское сельское поселение</t>
  </si>
  <si>
    <t>60602420</t>
  </si>
  <si>
    <t>Ленинское сельское поселение</t>
  </si>
  <si>
    <t>60602423</t>
  </si>
  <si>
    <t>Мишкинское сельское поселение</t>
  </si>
  <si>
    <t>60602425</t>
  </si>
  <si>
    <t>Ольгинское сельское поселение</t>
  </si>
  <si>
    <t>60602447</t>
  </si>
  <si>
    <t>Рассветовское сельское поселение</t>
  </si>
  <si>
    <t>60602458</t>
  </si>
  <si>
    <t>Старочеркасское сельское поселение</t>
  </si>
  <si>
    <t>60602462</t>
  </si>
  <si>
    <t>Щепкинское сельское поселение</t>
  </si>
  <si>
    <t>60602436</t>
  </si>
  <si>
    <t>Багаевский район</t>
  </si>
  <si>
    <t>Ажиновское сельское поселение</t>
  </si>
  <si>
    <t>60605402</t>
  </si>
  <si>
    <t>Багаевское сельское поселение</t>
  </si>
  <si>
    <t>60605405</t>
  </si>
  <si>
    <t>Елкинское сельское поселение</t>
  </si>
  <si>
    <t>60605415</t>
  </si>
  <si>
    <t>Красненское сельское поселение</t>
  </si>
  <si>
    <t>60605420</t>
  </si>
  <si>
    <t>Манычское сельское поселение</t>
  </si>
  <si>
    <t>60605440</t>
  </si>
  <si>
    <t>Белокалитвинский район</t>
  </si>
  <si>
    <t>Белокалитвинское городское поселение</t>
  </si>
  <si>
    <t>60606101</t>
  </si>
  <si>
    <t>Богураевское сельское поселение</t>
  </si>
  <si>
    <t>60606410</t>
  </si>
  <si>
    <t>Горняцкое сельское поселение</t>
  </si>
  <si>
    <t>60606417</t>
  </si>
  <si>
    <t>Грушево-Дубовское сельское поселение</t>
  </si>
  <si>
    <t>60606420</t>
  </si>
  <si>
    <t>Ильинское сельское поселение</t>
  </si>
  <si>
    <t>60606430</t>
  </si>
  <si>
    <t>Коксовское сельское поселение</t>
  </si>
  <si>
    <t>60606433</t>
  </si>
  <si>
    <t>Краснодонецкое сельское поселение</t>
  </si>
  <si>
    <t>60606435</t>
  </si>
  <si>
    <t>Литвиновское сельское поселение</t>
  </si>
  <si>
    <t>60606445</t>
  </si>
  <si>
    <t>Нижнепоповское сельское поселение</t>
  </si>
  <si>
    <t>60606450</t>
  </si>
  <si>
    <t>Рудаковское сельское поселение</t>
  </si>
  <si>
    <t>60606440</t>
  </si>
  <si>
    <t>Синегорское сельское поселение</t>
  </si>
  <si>
    <t>60606459</t>
  </si>
  <si>
    <t>Шолоховское городское поселение</t>
  </si>
  <si>
    <t>60606102</t>
  </si>
  <si>
    <t>Боковский район</t>
  </si>
  <si>
    <t>Боковское сельское поселение</t>
  </si>
  <si>
    <t>60607411</t>
  </si>
  <si>
    <t>Верхнечирское сельское поселение</t>
  </si>
  <si>
    <t>60607422</t>
  </si>
  <si>
    <t>Грачевское сельское поселение</t>
  </si>
  <si>
    <t>60607433</t>
  </si>
  <si>
    <t>Земцовское сельское поселение</t>
  </si>
  <si>
    <t>60607455</t>
  </si>
  <si>
    <t>Каргинское сельское поселение</t>
  </si>
  <si>
    <t>60607444</t>
  </si>
  <si>
    <t>Краснозоринское сельское поселение</t>
  </si>
  <si>
    <t>60607448</t>
  </si>
  <si>
    <t>Краснокутское сельское поселение</t>
  </si>
  <si>
    <t>60607450</t>
  </si>
  <si>
    <t>Верхнедонской район</t>
  </si>
  <si>
    <t>Верхняковское сельское поселение</t>
  </si>
  <si>
    <t>60608405</t>
  </si>
  <si>
    <t>Казанское сельское поселение</t>
  </si>
  <si>
    <t>60608412</t>
  </si>
  <si>
    <t>Казансколопатинское сельское поселение</t>
  </si>
  <si>
    <t>60608413</t>
  </si>
  <si>
    <t>Мешковское сельское поселение</t>
  </si>
  <si>
    <t>60608428</t>
  </si>
  <si>
    <t>Мещеряковское сельское поселение</t>
  </si>
  <si>
    <t>60608432</t>
  </si>
  <si>
    <t>Мигулинское сельское поселение</t>
  </si>
  <si>
    <t>60608436</t>
  </si>
  <si>
    <t>Нижнебыковское сельское поселение</t>
  </si>
  <si>
    <t>60608440</t>
  </si>
  <si>
    <t>Солонцовское сельское поселение</t>
  </si>
  <si>
    <t>60608446</t>
  </si>
  <si>
    <t>Тубянское сельское поселение</t>
  </si>
  <si>
    <t>60608448</t>
  </si>
  <si>
    <t>Шумилинское сельское поселение</t>
  </si>
  <si>
    <t>60608458</t>
  </si>
  <si>
    <t>Веселовский район</t>
  </si>
  <si>
    <t>Верхнесоленовское сельское поселение</t>
  </si>
  <si>
    <t>60609409</t>
  </si>
  <si>
    <t>Веселовское сельское поселение</t>
  </si>
  <si>
    <t>60609411</t>
  </si>
  <si>
    <t>Краснооктябрьское сельское поселение</t>
  </si>
  <si>
    <t>60609432</t>
  </si>
  <si>
    <t>Позднеевское сельское поселение</t>
  </si>
  <si>
    <t>60609458</t>
  </si>
  <si>
    <t>Волгодонской район</t>
  </si>
  <si>
    <t>Добровольское сельское поселение</t>
  </si>
  <si>
    <t>60612405</t>
  </si>
  <si>
    <t>Дубенцовское сельское поселение</t>
  </si>
  <si>
    <t>60612408</t>
  </si>
  <si>
    <t>Победенское сельское поселение</t>
  </si>
  <si>
    <t>60612425</t>
  </si>
  <si>
    <t>Потаповское сельское поселение</t>
  </si>
  <si>
    <t>60612428</t>
  </si>
  <si>
    <t>Прогрессовское сельское поселение</t>
  </si>
  <si>
    <t>60612430</t>
  </si>
  <si>
    <t>Романовское сельское поселение</t>
  </si>
  <si>
    <t>60612432</t>
  </si>
  <si>
    <t>Рябичевское сельское поселение</t>
  </si>
  <si>
    <t>60612435</t>
  </si>
  <si>
    <t>Город Азов</t>
  </si>
  <si>
    <t>60704000</t>
  </si>
  <si>
    <t>городской округ</t>
  </si>
  <si>
    <t>Город Батайск</t>
  </si>
  <si>
    <t>60707000</t>
  </si>
  <si>
    <t>Город Волгодонск</t>
  </si>
  <si>
    <t>60712000</t>
  </si>
  <si>
    <t>Город Гуково</t>
  </si>
  <si>
    <t>60715000</t>
  </si>
  <si>
    <t>Город Донецк</t>
  </si>
  <si>
    <t>60717000</t>
  </si>
  <si>
    <t>Город Зверево</t>
  </si>
  <si>
    <t>60718000</t>
  </si>
  <si>
    <t>Город Каменск-Шахтинский</t>
  </si>
  <si>
    <t>60719000</t>
  </si>
  <si>
    <t>Город Новочеркасск</t>
  </si>
  <si>
    <t>60727000</t>
  </si>
  <si>
    <t>Город Новошахтинск</t>
  </si>
  <si>
    <t>60730000</t>
  </si>
  <si>
    <t>Город Ростов-на-Дону</t>
  </si>
  <si>
    <t>60701000</t>
  </si>
  <si>
    <t>Город Таганрог</t>
  </si>
  <si>
    <t>60737000</t>
  </si>
  <si>
    <t>Город Шахты</t>
  </si>
  <si>
    <t>60740000</t>
  </si>
  <si>
    <t>Дубовский район</t>
  </si>
  <si>
    <t>Андреевское сельское поселение</t>
  </si>
  <si>
    <t>60613405</t>
  </si>
  <si>
    <t>Барабанщиковское сельское поселение</t>
  </si>
  <si>
    <t>60613410</t>
  </si>
  <si>
    <t>Вербовологовское сельское поселение</t>
  </si>
  <si>
    <t>60613415</t>
  </si>
  <si>
    <t>60613417</t>
  </si>
  <si>
    <t>Гуреевское сельское поселение</t>
  </si>
  <si>
    <t>60613420</t>
  </si>
  <si>
    <t>Дубовское сельское поселение</t>
  </si>
  <si>
    <t>60613425</t>
  </si>
  <si>
    <t>Жуковское сельское поселение</t>
  </si>
  <si>
    <t>60613430</t>
  </si>
  <si>
    <t>Комиссаровское сельское поселение</t>
  </si>
  <si>
    <t>60613440</t>
  </si>
  <si>
    <t>Малолученское сельское поселение</t>
  </si>
  <si>
    <t>60613448</t>
  </si>
  <si>
    <t>Мирненское сельское поселение</t>
  </si>
  <si>
    <t>60613452</t>
  </si>
  <si>
    <t>Присальское сельское поселение</t>
  </si>
  <si>
    <t>60613460</t>
  </si>
  <si>
    <t>60613464</t>
  </si>
  <si>
    <t>Семичанское сельское поселение</t>
  </si>
  <si>
    <t>60613471</t>
  </si>
  <si>
    <t>Егорлыкский район</t>
  </si>
  <si>
    <t>Балко-Грузское сельское поселение</t>
  </si>
  <si>
    <t>60615410</t>
  </si>
  <si>
    <t>Войновское сельское поселение</t>
  </si>
  <si>
    <t>60615415</t>
  </si>
  <si>
    <t>Егорлыкское сельское поселение</t>
  </si>
  <si>
    <t>60615417</t>
  </si>
  <si>
    <t>60615425</t>
  </si>
  <si>
    <t>Кавалерское сельское поселение</t>
  </si>
  <si>
    <t>60615436</t>
  </si>
  <si>
    <t>Новороговское сельское поселение</t>
  </si>
  <si>
    <t>60615447</t>
  </si>
  <si>
    <t>Объединенное сельское поселение</t>
  </si>
  <si>
    <t>60615458</t>
  </si>
  <si>
    <t>Роговское сельское поселение</t>
  </si>
  <si>
    <t>60615462</t>
  </si>
  <si>
    <t>Шаумяновское сельское поселение</t>
  </si>
  <si>
    <t>60615480</t>
  </si>
  <si>
    <t>Заветинский район</t>
  </si>
  <si>
    <t>Заветинское сельское поселение</t>
  </si>
  <si>
    <t>60617411</t>
  </si>
  <si>
    <t>Киселевское сельское поселение</t>
  </si>
  <si>
    <t>60617428</t>
  </si>
  <si>
    <t>Кичкинское сельское поселение</t>
  </si>
  <si>
    <t>60617430</t>
  </si>
  <si>
    <t>Никольское сельское поселение</t>
  </si>
  <si>
    <t>60617422</t>
  </si>
  <si>
    <t>Савдянское сельское поселение</t>
  </si>
  <si>
    <t>60617445</t>
  </si>
  <si>
    <t>Тюльпановское сельское поселение</t>
  </si>
  <si>
    <t>60617432</t>
  </si>
  <si>
    <t>Федосеевское сельское поселение</t>
  </si>
  <si>
    <t>60617466</t>
  </si>
  <si>
    <t>Фоминское сельское поселение</t>
  </si>
  <si>
    <t>60617434</t>
  </si>
  <si>
    <t>Шебалинское сельское поселение</t>
  </si>
  <si>
    <t>60617470</t>
  </si>
  <si>
    <t>Зерноградский район</t>
  </si>
  <si>
    <t>Большеталовское сельское поселение</t>
  </si>
  <si>
    <t>60618405</t>
  </si>
  <si>
    <t>Гуляй-Борисовское сельское поселение</t>
  </si>
  <si>
    <t>60618410</t>
  </si>
  <si>
    <t>Донское сельское поселение</t>
  </si>
  <si>
    <t>60618415</t>
  </si>
  <si>
    <t>Зерноградское городское поселение</t>
  </si>
  <si>
    <t>60618101</t>
  </si>
  <si>
    <t>Конзаводское сельское поселение</t>
  </si>
  <si>
    <t>60618440</t>
  </si>
  <si>
    <t>Красноармейское сельское поселение</t>
  </si>
  <si>
    <t>60618445</t>
  </si>
  <si>
    <t>60618450</t>
  </si>
  <si>
    <t>Мечетинское сельское поселение</t>
  </si>
  <si>
    <t>60618455</t>
  </si>
  <si>
    <t>Россошинское сельское поселение</t>
  </si>
  <si>
    <t>60618460</t>
  </si>
  <si>
    <t>Зимовниковский район</t>
  </si>
  <si>
    <t>Верхнесеребряковское сельское поселение</t>
  </si>
  <si>
    <t>60619405</t>
  </si>
  <si>
    <t>Гашунское сельское поселение</t>
  </si>
  <si>
    <t>60619410</t>
  </si>
  <si>
    <t>Глубочанское сельское поселение</t>
  </si>
  <si>
    <t>60619415</t>
  </si>
  <si>
    <t>Зимовниковское сельское поселение</t>
  </si>
  <si>
    <t>60619417</t>
  </si>
  <si>
    <t>Камышевское сельское поселение</t>
  </si>
  <si>
    <t>60619420</t>
  </si>
  <si>
    <t>Кировское сельское поселение</t>
  </si>
  <si>
    <t>60619425</t>
  </si>
  <si>
    <t>Кутейниковское сельское поселение</t>
  </si>
  <si>
    <t>60619430</t>
  </si>
  <si>
    <t>60619432</t>
  </si>
  <si>
    <t>Мокрогашунское сельское поселение</t>
  </si>
  <si>
    <t>60619435</t>
  </si>
  <si>
    <t>Савоськинское сельское поселение</t>
  </si>
  <si>
    <t>60619445</t>
  </si>
  <si>
    <t>Северное сельское поселение</t>
  </si>
  <si>
    <t>60619450</t>
  </si>
  <si>
    <t>Кагальницкий район</t>
  </si>
  <si>
    <t>Иваново-Шамшевское сельское поселение</t>
  </si>
  <si>
    <t>60622412</t>
  </si>
  <si>
    <t>60622414</t>
  </si>
  <si>
    <t>Калининское сельское поселение</t>
  </si>
  <si>
    <t>60622417</t>
  </si>
  <si>
    <t>60622420</t>
  </si>
  <si>
    <t>Мокробатайское сельское поселение</t>
  </si>
  <si>
    <t>60622423</t>
  </si>
  <si>
    <t>Новобатайское сельское поселение</t>
  </si>
  <si>
    <t>60622425</t>
  </si>
  <si>
    <t>Родниковское сельское поселение</t>
  </si>
  <si>
    <t>60622430</t>
  </si>
  <si>
    <t>Хомутовское сельское поселение</t>
  </si>
  <si>
    <t>60622442</t>
  </si>
  <si>
    <t>Каменский район</t>
  </si>
  <si>
    <t>Астаховское сельское поселение</t>
  </si>
  <si>
    <t>60623405</t>
  </si>
  <si>
    <t>Богдановское сельское поселение</t>
  </si>
  <si>
    <t>60623410</t>
  </si>
  <si>
    <t>Волченское сельское поселение</t>
  </si>
  <si>
    <t>60623415</t>
  </si>
  <si>
    <t>Глубокинское городское поселение</t>
  </si>
  <si>
    <t>60623151</t>
  </si>
  <si>
    <t>городское поселение, в состав которого входит поселок</t>
  </si>
  <si>
    <t>Груциновское сельское поселение</t>
  </si>
  <si>
    <t>60623460</t>
  </si>
  <si>
    <t>Гусевское сельское поселение</t>
  </si>
  <si>
    <t>60623420</t>
  </si>
  <si>
    <t>Калитвенское сельское поселение</t>
  </si>
  <si>
    <t>60623425</t>
  </si>
  <si>
    <t>Красновское сельское поселение</t>
  </si>
  <si>
    <t>60623430</t>
  </si>
  <si>
    <t>Малокаменское сельское поселение</t>
  </si>
  <si>
    <t>60623440</t>
  </si>
  <si>
    <t>Пиховкинское сельское поселение</t>
  </si>
  <si>
    <t>60623455</t>
  </si>
  <si>
    <t>Старостаничное сельское поселение</t>
  </si>
  <si>
    <t>60623465</t>
  </si>
  <si>
    <t>Уляшкинское сельское поселение</t>
  </si>
  <si>
    <t>60623470</t>
  </si>
  <si>
    <t>Кашарский район</t>
  </si>
  <si>
    <t>Верхнемакеевское сельское поселение</t>
  </si>
  <si>
    <t>60624410</t>
  </si>
  <si>
    <t>Верхнесвечниковское сельское поселение</t>
  </si>
  <si>
    <t>60624415</t>
  </si>
  <si>
    <t>Вяжинское сельское поселение</t>
  </si>
  <si>
    <t>60624420</t>
  </si>
  <si>
    <t>Индустриальное сельское поселение</t>
  </si>
  <si>
    <t>60624425</t>
  </si>
  <si>
    <t>Кашарское сельское поселение</t>
  </si>
  <si>
    <t>60624430</t>
  </si>
  <si>
    <t>Киевское сельское поселение</t>
  </si>
  <si>
    <t>60624435</t>
  </si>
  <si>
    <t>Первомайское сельское поселение</t>
  </si>
  <si>
    <t>60624450</t>
  </si>
  <si>
    <t>Поповское сельское поселение</t>
  </si>
  <si>
    <t>60624455</t>
  </si>
  <si>
    <t>Талловеровское сельское поселение</t>
  </si>
  <si>
    <t>60624470</t>
  </si>
  <si>
    <t>Фомино-Свечниковское сельское поселение</t>
  </si>
  <si>
    <t>60624475</t>
  </si>
  <si>
    <t>Константиновский район</t>
  </si>
  <si>
    <t>Авиловское сельское поселение</t>
  </si>
  <si>
    <t>60625405</t>
  </si>
  <si>
    <t>Богоявленское сельское поселение</t>
  </si>
  <si>
    <t>60625410</t>
  </si>
  <si>
    <t>Гапкинское сельское поселение</t>
  </si>
  <si>
    <t>60625415</t>
  </si>
  <si>
    <t>Константиновское городское поселение</t>
  </si>
  <si>
    <t>60625101</t>
  </si>
  <si>
    <t>Николаевское сельское поселение</t>
  </si>
  <si>
    <t>60625420</t>
  </si>
  <si>
    <t>Почтовское сельское поселение</t>
  </si>
  <si>
    <t>60625425</t>
  </si>
  <si>
    <t>Стычновское сельское поселение</t>
  </si>
  <si>
    <t>60625436</t>
  </si>
  <si>
    <t>Красносулинский район</t>
  </si>
  <si>
    <t>Божковское сельское поселение</t>
  </si>
  <si>
    <t>60626405</t>
  </si>
  <si>
    <t>Владимировское сельское поселение</t>
  </si>
  <si>
    <t>60626410</t>
  </si>
  <si>
    <t>Горненское городское поселение</t>
  </si>
  <si>
    <t>60626102</t>
  </si>
  <si>
    <t>Гуково-Гнилушевское сельское поселение</t>
  </si>
  <si>
    <t>60626415</t>
  </si>
  <si>
    <t>Долотинское сельское поселение</t>
  </si>
  <si>
    <t>60626420</t>
  </si>
  <si>
    <t>60626425</t>
  </si>
  <si>
    <t>Ковалевское сельское поселение</t>
  </si>
  <si>
    <t>60626430</t>
  </si>
  <si>
    <t>60626435</t>
  </si>
  <si>
    <t>Красносулинское городское поселение</t>
  </si>
  <si>
    <t>60626101</t>
  </si>
  <si>
    <t>Михайловское сельское поселение</t>
  </si>
  <si>
    <t>60626440</t>
  </si>
  <si>
    <t>Пролетарское сельское поселение</t>
  </si>
  <si>
    <t>60626445</t>
  </si>
  <si>
    <t>Садковское сельское поселение</t>
  </si>
  <si>
    <t>60626450</t>
  </si>
  <si>
    <t>Табунщиковское сельское поселение</t>
  </si>
  <si>
    <t>60626455</t>
  </si>
  <si>
    <t>Углеродовское городское поселение</t>
  </si>
  <si>
    <t>60626165</t>
  </si>
  <si>
    <t>Ударниковское сельское поселение</t>
  </si>
  <si>
    <t>60626460</t>
  </si>
  <si>
    <t>Куйбышевский район</t>
  </si>
  <si>
    <t>Кринично-Лугское сельское поселение</t>
  </si>
  <si>
    <t>60627404</t>
  </si>
  <si>
    <t>Куйбышевское сельское поселение</t>
  </si>
  <si>
    <t>60627405</t>
  </si>
  <si>
    <t>Лысогорское сельское поселение</t>
  </si>
  <si>
    <t>60627410</t>
  </si>
  <si>
    <t>Мартыновский район</t>
  </si>
  <si>
    <t>Большеорловское сельское поселение</t>
  </si>
  <si>
    <t>60630405</t>
  </si>
  <si>
    <t>Зеленолугское сельское поселение</t>
  </si>
  <si>
    <t>60630407</t>
  </si>
  <si>
    <t>Ильиновское сельское поселение</t>
  </si>
  <si>
    <t>60630412</t>
  </si>
  <si>
    <t>Комаровское сельское поселение</t>
  </si>
  <si>
    <t>60630423</t>
  </si>
  <si>
    <t>Малоорловское сельское поселение</t>
  </si>
  <si>
    <t>60630434</t>
  </si>
  <si>
    <t>Мартыновское сельское поселение</t>
  </si>
  <si>
    <t>60630439</t>
  </si>
  <si>
    <t>Новоселовское сельское поселение</t>
  </si>
  <si>
    <t>60630456</t>
  </si>
  <si>
    <t>Рубашкинское сельское поселение</t>
  </si>
  <si>
    <t>60630467</t>
  </si>
  <si>
    <t>Южненское сельское поселение</t>
  </si>
  <si>
    <t>60630489</t>
  </si>
  <si>
    <t>Матвеево-Курганский район</t>
  </si>
  <si>
    <t>Алексеевское сельское поселение</t>
  </si>
  <si>
    <t>60631405</t>
  </si>
  <si>
    <t>Анастасиевское сельское поселение</t>
  </si>
  <si>
    <t>60631410</t>
  </si>
  <si>
    <t>Большекирсановское сельское поселение</t>
  </si>
  <si>
    <t>60631415</t>
  </si>
  <si>
    <t>Екатериновское сельское поселение</t>
  </si>
  <si>
    <t>60631420</t>
  </si>
  <si>
    <t>Малокирсановское сельское поселение</t>
  </si>
  <si>
    <t>60631440</t>
  </si>
  <si>
    <t>Матвеево-Курганское сельское поселение</t>
  </si>
  <si>
    <t>60631445</t>
  </si>
  <si>
    <t>Новониколаевское сельское поселение</t>
  </si>
  <si>
    <t>60631450</t>
  </si>
  <si>
    <t>Ряженское сельское поселение</t>
  </si>
  <si>
    <t>60631465</t>
  </si>
  <si>
    <t>Миллеровский район</t>
  </si>
  <si>
    <t>Верхнеталовское сельское поселение</t>
  </si>
  <si>
    <t>60632402</t>
  </si>
  <si>
    <t>Волошинское сельское поселение</t>
  </si>
  <si>
    <t>60632405</t>
  </si>
  <si>
    <t>Дегтевское сельское поселение</t>
  </si>
  <si>
    <t>60632415</t>
  </si>
  <si>
    <t>Колодезянское сельское поселение</t>
  </si>
  <si>
    <t>60632420</t>
  </si>
  <si>
    <t>Криворожское сельское поселение</t>
  </si>
  <si>
    <t>60632425</t>
  </si>
  <si>
    <t>Мальчевское сельское поселение</t>
  </si>
  <si>
    <t>60632435</t>
  </si>
  <si>
    <t>Миллеровское городское поселение</t>
  </si>
  <si>
    <t>60632101</t>
  </si>
  <si>
    <t>Ольхово-Рогское сельское поселение</t>
  </si>
  <si>
    <t>60632455</t>
  </si>
  <si>
    <t>60632460</t>
  </si>
  <si>
    <t>Сулинское сельское поселение</t>
  </si>
  <si>
    <t>60632467</t>
  </si>
  <si>
    <t>Титовское сельское поселение</t>
  </si>
  <si>
    <t>60632470</t>
  </si>
  <si>
    <t>Треневское сельское поселение</t>
  </si>
  <si>
    <t>60632430</t>
  </si>
  <si>
    <t>Туриловское сельское поселение</t>
  </si>
  <si>
    <t>60632475</t>
  </si>
  <si>
    <t>Милютинский район</t>
  </si>
  <si>
    <t>Лукичевское сельское поселение</t>
  </si>
  <si>
    <t>60633420</t>
  </si>
  <si>
    <t>Маньково-Березовское сельское поселение</t>
  </si>
  <si>
    <t>60633428</t>
  </si>
  <si>
    <t>Милютинское сельское поселение</t>
  </si>
  <si>
    <t>60633433</t>
  </si>
  <si>
    <t>Николо-Березовское сельское поселение</t>
  </si>
  <si>
    <t>60633444</t>
  </si>
  <si>
    <t>Орловское сельское поселение</t>
  </si>
  <si>
    <t>60633466</t>
  </si>
  <si>
    <t>Светочниковское сельское поселение</t>
  </si>
  <si>
    <t>60633477</t>
  </si>
  <si>
    <t>Селивановское сельское поселение</t>
  </si>
  <si>
    <t>60633480</t>
  </si>
  <si>
    <t>Морозовский район</t>
  </si>
  <si>
    <t>Вознесенское сельское поселение</t>
  </si>
  <si>
    <t>60634415</t>
  </si>
  <si>
    <t>Вольно-Донское сельское поселение</t>
  </si>
  <si>
    <t>60634420</t>
  </si>
  <si>
    <t>Гагаринское сельское поселение</t>
  </si>
  <si>
    <t>60634423</t>
  </si>
  <si>
    <t>Грузиновское сельское поселение</t>
  </si>
  <si>
    <t>60634425</t>
  </si>
  <si>
    <t>Знаменское сельское поселение</t>
  </si>
  <si>
    <t>60634430</t>
  </si>
  <si>
    <t>Костино-Быстрянское сельское поселение</t>
  </si>
  <si>
    <t>60634440</t>
  </si>
  <si>
    <t>Морозовское городское поселение</t>
  </si>
  <si>
    <t>60634101</t>
  </si>
  <si>
    <t>Парамоновское сельское поселение</t>
  </si>
  <si>
    <t>60634460</t>
  </si>
  <si>
    <t>Широко-Атамановское сельское поселение</t>
  </si>
  <si>
    <t>60634405</t>
  </si>
  <si>
    <t>Мясниковский район</t>
  </si>
  <si>
    <t>Большесальское сельское поселение</t>
  </si>
  <si>
    <t>60635405</t>
  </si>
  <si>
    <t>60635420</t>
  </si>
  <si>
    <t>Краснокрымское сельское поселение</t>
  </si>
  <si>
    <t>60635424</t>
  </si>
  <si>
    <t>Крымское сельское поселение</t>
  </si>
  <si>
    <t>60635428</t>
  </si>
  <si>
    <t>Недвиговское сельское поселение</t>
  </si>
  <si>
    <t>60635447</t>
  </si>
  <si>
    <t>Петровское сельское поселение</t>
  </si>
  <si>
    <t>60635436</t>
  </si>
  <si>
    <t>Чалтырское сельское поселение</t>
  </si>
  <si>
    <t>60635452</t>
  </si>
  <si>
    <t>Неклиновский район</t>
  </si>
  <si>
    <t>Андреево-Мелентьевское сельское поселение</t>
  </si>
  <si>
    <t>60636428</t>
  </si>
  <si>
    <t>Большенеклиновское сельское поселение</t>
  </si>
  <si>
    <t>60636404</t>
  </si>
  <si>
    <t>Вареновское сельское поселение</t>
  </si>
  <si>
    <t>60636407</t>
  </si>
  <si>
    <t>Васильево-Ханжоновское сельское поселение</t>
  </si>
  <si>
    <t>60636408</t>
  </si>
  <si>
    <t>Лакедемоновское сельское поселение</t>
  </si>
  <si>
    <t>60636424</t>
  </si>
  <si>
    <t>Натальевское сельское поселение</t>
  </si>
  <si>
    <t>60636432</t>
  </si>
  <si>
    <t>60636434</t>
  </si>
  <si>
    <t>Новобессергеневское сельское поселение</t>
  </si>
  <si>
    <t>60636436</t>
  </si>
  <si>
    <t>Носовское сельское поселение</t>
  </si>
  <si>
    <t>60636440</t>
  </si>
  <si>
    <t>Платовское сельское поселение</t>
  </si>
  <si>
    <t>60636412</t>
  </si>
  <si>
    <t>Покровское сельское поселение</t>
  </si>
  <si>
    <t>60636448</t>
  </si>
  <si>
    <t>Поляковское сельское поселение</t>
  </si>
  <si>
    <t>60636420</t>
  </si>
  <si>
    <t>Приморское сельское поселение</t>
  </si>
  <si>
    <t>60636452</t>
  </si>
  <si>
    <t>Самбекское сельское поселение</t>
  </si>
  <si>
    <t>60636456</t>
  </si>
  <si>
    <t>Синявское сельское поселение</t>
  </si>
  <si>
    <t>60636460</t>
  </si>
  <si>
    <t>Советинское сельское поселение</t>
  </si>
  <si>
    <t>60636464</t>
  </si>
  <si>
    <t>Троицкое сельское поселение</t>
  </si>
  <si>
    <t>60636468</t>
  </si>
  <si>
    <t>Федоровское сельское поселение</t>
  </si>
  <si>
    <t>60636472</t>
  </si>
  <si>
    <t>Обливский район</t>
  </si>
  <si>
    <t>60640403</t>
  </si>
  <si>
    <t>60640405</t>
  </si>
  <si>
    <t>Караичевское сельское поселение</t>
  </si>
  <si>
    <t>60640425</t>
  </si>
  <si>
    <t>Каштановское сельское поселение</t>
  </si>
  <si>
    <t>60640410</t>
  </si>
  <si>
    <t>Нестеркинское сельское поселение</t>
  </si>
  <si>
    <t>60640440</t>
  </si>
  <si>
    <t>Обливское сельское поселение</t>
  </si>
  <si>
    <t>60640420</t>
  </si>
  <si>
    <t>Солонецкое сельское поселение</t>
  </si>
  <si>
    <t>60640430</t>
  </si>
  <si>
    <t>Октябрьский район</t>
  </si>
  <si>
    <t>60641404</t>
  </si>
  <si>
    <t>Артемовское сельское поселение</t>
  </si>
  <si>
    <t>60641405</t>
  </si>
  <si>
    <t>Бессергеневское сельское поселение</t>
  </si>
  <si>
    <t>60641408</t>
  </si>
  <si>
    <t>Каменоломненское городское поселение</t>
  </si>
  <si>
    <t>60641151</t>
  </si>
  <si>
    <t>Керчикское сельское поселение</t>
  </si>
  <si>
    <t>60641415</t>
  </si>
  <si>
    <t>Коммунарское сельское поселение</t>
  </si>
  <si>
    <t>60641425</t>
  </si>
  <si>
    <t>60641430</t>
  </si>
  <si>
    <t>Краснолучское сельское поселение</t>
  </si>
  <si>
    <t>60641427</t>
  </si>
  <si>
    <t>Красюковское сельское поселение</t>
  </si>
  <si>
    <t>60641435</t>
  </si>
  <si>
    <t>Кривянское сельское поселение</t>
  </si>
  <si>
    <t>60641440</t>
  </si>
  <si>
    <t>Мокрологское сельское поселение</t>
  </si>
  <si>
    <t>60641445</t>
  </si>
  <si>
    <t>Персиановское сельское поселение</t>
  </si>
  <si>
    <t>60641450</t>
  </si>
  <si>
    <t>Орловский район</t>
  </si>
  <si>
    <t>Волочаевское сельское поселение</t>
  </si>
  <si>
    <t>60642411</t>
  </si>
  <si>
    <t>60642422</t>
  </si>
  <si>
    <t>Каменно-Балковское сельское поселение</t>
  </si>
  <si>
    <t>60642433</t>
  </si>
  <si>
    <t>60642438</t>
  </si>
  <si>
    <t>60642443</t>
  </si>
  <si>
    <t>Курганенское сельское поселение</t>
  </si>
  <si>
    <t>60642444</t>
  </si>
  <si>
    <t>Луганское сельское поселение</t>
  </si>
  <si>
    <t>60642460</t>
  </si>
  <si>
    <t>Майорское сельское поселение</t>
  </si>
  <si>
    <t>60642445</t>
  </si>
  <si>
    <t>60642446</t>
  </si>
  <si>
    <t>Островянское сельское поселение</t>
  </si>
  <si>
    <t>60642448</t>
  </si>
  <si>
    <t>60642452</t>
  </si>
  <si>
    <t>Песчанокопский район</t>
  </si>
  <si>
    <t>Богородицкое сельское поселение</t>
  </si>
  <si>
    <t>60644411</t>
  </si>
  <si>
    <t>60644422</t>
  </si>
  <si>
    <t>Зареченское сельское поселение</t>
  </si>
  <si>
    <t>60644426</t>
  </si>
  <si>
    <t>Краснополянское сельское поселение</t>
  </si>
  <si>
    <t>60644433</t>
  </si>
  <si>
    <t>Летницкое сельское поселение</t>
  </si>
  <si>
    <t>60644444</t>
  </si>
  <si>
    <t>Песчанокопское сельское поселение</t>
  </si>
  <si>
    <t>60644455</t>
  </si>
  <si>
    <t>Поливянское сельское поселение</t>
  </si>
  <si>
    <t>60644466</t>
  </si>
  <si>
    <t>Развильненское сельское поселение</t>
  </si>
  <si>
    <t>60644477</t>
  </si>
  <si>
    <t>Рассыпненское сельское поселение</t>
  </si>
  <si>
    <t>60644488</t>
  </si>
  <si>
    <t>Пролетарский район</t>
  </si>
  <si>
    <t>Буденновское сельское поселение</t>
  </si>
  <si>
    <t>60645405</t>
  </si>
  <si>
    <t>Дальненское сельское поселение</t>
  </si>
  <si>
    <t>60645410</t>
  </si>
  <si>
    <t>Ковринское сельское поселение</t>
  </si>
  <si>
    <t>60645415</t>
  </si>
  <si>
    <t>Мокроельмутянское сельское поселение</t>
  </si>
  <si>
    <t>60645420</t>
  </si>
  <si>
    <t>60645425</t>
  </si>
  <si>
    <t>Огневское сельское поселение</t>
  </si>
  <si>
    <t>60645427</t>
  </si>
  <si>
    <t>Опенкинское сельское поселение</t>
  </si>
  <si>
    <t>60645430</t>
  </si>
  <si>
    <t>Пролетарское городское поселение</t>
  </si>
  <si>
    <t>60645101</t>
  </si>
  <si>
    <t>Суховское сельское поселение</t>
  </si>
  <si>
    <t>60645435</t>
  </si>
  <si>
    <t>Уютненское сельское поселение</t>
  </si>
  <si>
    <t>60645448</t>
  </si>
  <si>
    <t>Ремонтненский район</t>
  </si>
  <si>
    <t>Валуевское сельское поселение</t>
  </si>
  <si>
    <t>60647411</t>
  </si>
  <si>
    <t>Денисовское сельское поселение</t>
  </si>
  <si>
    <t>60647422</t>
  </si>
  <si>
    <t>60647433</t>
  </si>
  <si>
    <t>60647435</t>
  </si>
  <si>
    <t>Кормовское сельское поселение</t>
  </si>
  <si>
    <t>60647437</t>
  </si>
  <si>
    <t>Краснопартизанское сельское поселение</t>
  </si>
  <si>
    <t>60647444</t>
  </si>
  <si>
    <t>60647455</t>
  </si>
  <si>
    <t>Подгорненское сельское поселение</t>
  </si>
  <si>
    <t>60647466</t>
  </si>
  <si>
    <t>Привольненское сельское поселение</t>
  </si>
  <si>
    <t>60647469</t>
  </si>
  <si>
    <t>Ремонтненское сельское поселение</t>
  </si>
  <si>
    <t>60647472</t>
  </si>
  <si>
    <t>Родионово-Несветайский район</t>
  </si>
  <si>
    <t>Барило-Крепинское сельское поселение</t>
  </si>
  <si>
    <t>60648410</t>
  </si>
  <si>
    <t>Болдыревское сельское поселение</t>
  </si>
  <si>
    <t>60648415</t>
  </si>
  <si>
    <t>Большекрепинское сельское поселение</t>
  </si>
  <si>
    <t>60648420</t>
  </si>
  <si>
    <t>60648425</t>
  </si>
  <si>
    <t>60648436</t>
  </si>
  <si>
    <t>Родионово-Несветайское сельское поселение</t>
  </si>
  <si>
    <t>60648447</t>
  </si>
  <si>
    <t>Сальский район</t>
  </si>
  <si>
    <t>60650410</t>
  </si>
  <si>
    <t>Гигантовское сельское поселение</t>
  </si>
  <si>
    <t>60650412</t>
  </si>
  <si>
    <t>60650415</t>
  </si>
  <si>
    <t>Ивановское сельское поселение</t>
  </si>
  <si>
    <t>60650420</t>
  </si>
  <si>
    <t>Кручено-Балковское сельское поселение</t>
  </si>
  <si>
    <t>60650425</t>
  </si>
  <si>
    <t>60650430</t>
  </si>
  <si>
    <t>Новоегорлыкское сельское поселение</t>
  </si>
  <si>
    <t>60650435</t>
  </si>
  <si>
    <t>Рыбасовское сельское поселение</t>
  </si>
  <si>
    <t>60650442</t>
  </si>
  <si>
    <t>Сальское городское поселение</t>
  </si>
  <si>
    <t>60650101</t>
  </si>
  <si>
    <t>Сандатовское сельское поселение</t>
  </si>
  <si>
    <t>60650445</t>
  </si>
  <si>
    <t>Юловское сельское поселение</t>
  </si>
  <si>
    <t>60650460</t>
  </si>
  <si>
    <t>Семикаракорский район</t>
  </si>
  <si>
    <t>Бакланниковское сельское поселение</t>
  </si>
  <si>
    <t>60651404</t>
  </si>
  <si>
    <t>Большемечетновское сельское поселение</t>
  </si>
  <si>
    <t>60651405</t>
  </si>
  <si>
    <t>Задоно-Кагальницкое сельское поселение</t>
  </si>
  <si>
    <t>60651410</t>
  </si>
  <si>
    <t>Золоторевское сельское поселение</t>
  </si>
  <si>
    <t>60651415</t>
  </si>
  <si>
    <t>Кочетовское сельское поселение</t>
  </si>
  <si>
    <t>60651420</t>
  </si>
  <si>
    <t>Кузнецовское сельское поселение</t>
  </si>
  <si>
    <t>60651425</t>
  </si>
  <si>
    <t>Новозолотовское сельское поселение</t>
  </si>
  <si>
    <t>60651430</t>
  </si>
  <si>
    <t>Семикаракорское городское поселение</t>
  </si>
  <si>
    <t>60651101</t>
  </si>
  <si>
    <t>Сусатское сельское поселение</t>
  </si>
  <si>
    <t>60651440</t>
  </si>
  <si>
    <t>Топилинское сельское поселение</t>
  </si>
  <si>
    <t>60651450</t>
  </si>
  <si>
    <t>Советский район</t>
  </si>
  <si>
    <t>Калач-Куртлакское сельское поселение</t>
  </si>
  <si>
    <t>60652414</t>
  </si>
  <si>
    <t>Советское сельское поселение</t>
  </si>
  <si>
    <t>60652426</t>
  </si>
  <si>
    <t>Чирское сельское поселение</t>
  </si>
  <si>
    <t>60652437</t>
  </si>
  <si>
    <t>Тарасовский район</t>
  </si>
  <si>
    <t>Большинское сельское поселение</t>
  </si>
  <si>
    <t>60653405</t>
  </si>
  <si>
    <t>Войковское сельское поселение</t>
  </si>
  <si>
    <t>60653410</t>
  </si>
  <si>
    <t>Дячкинское сельское поселение</t>
  </si>
  <si>
    <t>60653415</t>
  </si>
  <si>
    <t>Ефремово-Степановское сельское поселение</t>
  </si>
  <si>
    <t>60653420</t>
  </si>
  <si>
    <t>Зеленовское сельское поселение</t>
  </si>
  <si>
    <t>60653425</t>
  </si>
  <si>
    <t>Колушкинское сельское поселение</t>
  </si>
  <si>
    <t>60653430</t>
  </si>
  <si>
    <t>60653435</t>
  </si>
  <si>
    <t>Курно-Липовское сельское поселение</t>
  </si>
  <si>
    <t>60653440</t>
  </si>
  <si>
    <t>Митякинское сельское поселение</t>
  </si>
  <si>
    <t>60653445</t>
  </si>
  <si>
    <t>Тарасовское сельское поселение</t>
  </si>
  <si>
    <t>60653453</t>
  </si>
  <si>
    <t>Тацинский район</t>
  </si>
  <si>
    <t>Быстрогорское сельское поселение</t>
  </si>
  <si>
    <t>60654407</t>
  </si>
  <si>
    <t>Верхнеобливское сельское поселение</t>
  </si>
  <si>
    <t>60654411</t>
  </si>
  <si>
    <t>Ермаковское сельское поселение</t>
  </si>
  <si>
    <t>60654422</t>
  </si>
  <si>
    <t>Жирновское сельское поселение</t>
  </si>
  <si>
    <t>60654424</t>
  </si>
  <si>
    <t>Зазерское сельское поселение</t>
  </si>
  <si>
    <t>60654433</t>
  </si>
  <si>
    <t>Ковылкинское сельское поселение</t>
  </si>
  <si>
    <t>60654444</t>
  </si>
  <si>
    <t>60654448</t>
  </si>
  <si>
    <t>Скосырское сельское поселение</t>
  </si>
  <si>
    <t>60654456</t>
  </si>
  <si>
    <t>60654460</t>
  </si>
  <si>
    <t>Тацинское сельское поселение</t>
  </si>
  <si>
    <t>60654465</t>
  </si>
  <si>
    <t>Углегорское сельское поселение</t>
  </si>
  <si>
    <t>60654467</t>
  </si>
  <si>
    <t>Усть-Донецкий район</t>
  </si>
  <si>
    <t>Апаринское сельское поселение</t>
  </si>
  <si>
    <t>60655405</t>
  </si>
  <si>
    <t>Верхнекудрюченское сельское поселение</t>
  </si>
  <si>
    <t>60655410</t>
  </si>
  <si>
    <t>60655423</t>
  </si>
  <si>
    <t>Мелиховское сельское поселение</t>
  </si>
  <si>
    <t>60655428</t>
  </si>
  <si>
    <t>Нижнекундрюченское сельское поселение</t>
  </si>
  <si>
    <t>60655432</t>
  </si>
  <si>
    <t>Пухляковское сельское поселение</t>
  </si>
  <si>
    <t>60655440</t>
  </si>
  <si>
    <t>Раздорское сельское поселение</t>
  </si>
  <si>
    <t>60655450</t>
  </si>
  <si>
    <t>Усть-Донецкое городское поселение</t>
  </si>
  <si>
    <t>60655151</t>
  </si>
  <si>
    <t>Целинский район</t>
  </si>
  <si>
    <t>60656420</t>
  </si>
  <si>
    <t>Лопанское сельское поселение</t>
  </si>
  <si>
    <t>60656425</t>
  </si>
  <si>
    <t>60656430</t>
  </si>
  <si>
    <t>Новоцелинское сельское поселение</t>
  </si>
  <si>
    <t>60656432</t>
  </si>
  <si>
    <t>Ольшанское сельское поселение</t>
  </si>
  <si>
    <t>60656435</t>
  </si>
  <si>
    <t>Среднеегорлыкское сельское поселение</t>
  </si>
  <si>
    <t>60656440</t>
  </si>
  <si>
    <t>Хлеборобное сельское поселение</t>
  </si>
  <si>
    <t>60656450</t>
  </si>
  <si>
    <t>Целинское сельское поселение</t>
  </si>
  <si>
    <t>60656455</t>
  </si>
  <si>
    <t>60656460</t>
  </si>
  <si>
    <t>Цимлянский район</t>
  </si>
  <si>
    <t>60657420</t>
  </si>
  <si>
    <t>Красноярское сельское поселение</t>
  </si>
  <si>
    <t>60657430</t>
  </si>
  <si>
    <t>Лозновское сельское поселение</t>
  </si>
  <si>
    <t>60657433</t>
  </si>
  <si>
    <t>Маркинское сельское поселение</t>
  </si>
  <si>
    <t>60657435</t>
  </si>
  <si>
    <t>Новоцимлянское сельское поселение</t>
  </si>
  <si>
    <t>60657440</t>
  </si>
  <si>
    <t>Саркеловское сельское поселение</t>
  </si>
  <si>
    <t>60657444</t>
  </si>
  <si>
    <t>Цимлянское городское поселение</t>
  </si>
  <si>
    <t>60657101</t>
  </si>
  <si>
    <t>Чертковский район</t>
  </si>
  <si>
    <t>Алексеево-Лозовское сельское поселение</t>
  </si>
  <si>
    <t>60658404</t>
  </si>
  <si>
    <t>60658416</t>
  </si>
  <si>
    <t>Зубрилинское сельское поселение</t>
  </si>
  <si>
    <t>60658420</t>
  </si>
  <si>
    <t>60658424</t>
  </si>
  <si>
    <t>Маньковское сельское поселение</t>
  </si>
  <si>
    <t>60658428</t>
  </si>
  <si>
    <t>Михайлово-Александровское сельское поселение</t>
  </si>
  <si>
    <t>60658432</t>
  </si>
  <si>
    <t>Нагибинское сельское поселение</t>
  </si>
  <si>
    <t>60658434</t>
  </si>
  <si>
    <t>Ольховчанское сельское поселение</t>
  </si>
  <si>
    <t>60658436</t>
  </si>
  <si>
    <t>Осиковское сельское поселение</t>
  </si>
  <si>
    <t>60658438</t>
  </si>
  <si>
    <t>Сетрковское сельское поселение</t>
  </si>
  <si>
    <t>60658444</t>
  </si>
  <si>
    <t>Сохрановское сельское поселение</t>
  </si>
  <si>
    <t>60658448</t>
  </si>
  <si>
    <t>Чертковское сельское поселение</t>
  </si>
  <si>
    <t>60658454</t>
  </si>
  <si>
    <t>Шептуховское сельское поселение</t>
  </si>
  <si>
    <t>60658456</t>
  </si>
  <si>
    <t>Щедровское сельское поселение</t>
  </si>
  <si>
    <t>60658460</t>
  </si>
  <si>
    <t>Шолоховский район</t>
  </si>
  <si>
    <t>Базковское сельское поселение</t>
  </si>
  <si>
    <t>60659405</t>
  </si>
  <si>
    <t>Вешенское сельское поселение</t>
  </si>
  <si>
    <t>60659410</t>
  </si>
  <si>
    <t>Дубровское сельское поселение</t>
  </si>
  <si>
    <t>60659415</t>
  </si>
  <si>
    <t>Дударевское сельское поселение</t>
  </si>
  <si>
    <t>60659420</t>
  </si>
  <si>
    <t>60659425</t>
  </si>
  <si>
    <t>Колундаевское сельское поселение</t>
  </si>
  <si>
    <t>60659430</t>
  </si>
  <si>
    <t>Кружилинское сельское поселение</t>
  </si>
  <si>
    <t>60659435</t>
  </si>
  <si>
    <t>Меркуловское сельское поселение</t>
  </si>
  <si>
    <t>60659440</t>
  </si>
  <si>
    <t>Терновское сельское поселение</t>
  </si>
  <si>
    <t>60659460</t>
  </si>
  <si>
    <t>MO_LIST_2</t>
  </si>
  <si>
    <t>MO_LIST_3</t>
  </si>
  <si>
    <t>MO_LIST_4</t>
  </si>
  <si>
    <t>MO_LIST_5</t>
  </si>
  <si>
    <t>MO_LIST_6</t>
  </si>
  <si>
    <t>MO_LIST_7</t>
  </si>
  <si>
    <t>MO_LIST_8</t>
  </si>
  <si>
    <t>MO_LIST_9</t>
  </si>
  <si>
    <t>MO_LIST_10</t>
  </si>
  <si>
    <t>MO_LIST_11</t>
  </si>
  <si>
    <t>MO_LIST_12</t>
  </si>
  <si>
    <t>MO_LIST_13</t>
  </si>
  <si>
    <t>MO_LIST_14</t>
  </si>
  <si>
    <t>MO_LIST_15</t>
  </si>
  <si>
    <t>MO_LIST_16</t>
  </si>
  <si>
    <t>MO_LIST_17</t>
  </si>
  <si>
    <t>MO_LIST_18</t>
  </si>
  <si>
    <t>MO_LIST_19</t>
  </si>
  <si>
    <t>MO_LIST_20</t>
  </si>
  <si>
    <t>MO_LIST_21</t>
  </si>
  <si>
    <t>MO_LIST_22</t>
  </si>
  <si>
    <t>MO_LIST_23</t>
  </si>
  <si>
    <t>MO_LIST_24</t>
  </si>
  <si>
    <t>MO_LIST_25</t>
  </si>
  <si>
    <t>MO_LIST_26</t>
  </si>
  <si>
    <t>MO_LIST_27</t>
  </si>
  <si>
    <t>MO_LIST_28</t>
  </si>
  <si>
    <t>MO_LIST_29</t>
  </si>
  <si>
    <t>MO_LIST_30</t>
  </si>
  <si>
    <t>MO_LIST_31</t>
  </si>
  <si>
    <t>MO_LIST_32</t>
  </si>
  <si>
    <t>MO_LIST_33</t>
  </si>
  <si>
    <t>MO_LIST_34</t>
  </si>
  <si>
    <t>MO_LIST_35</t>
  </si>
  <si>
    <t>MO_LIST_36</t>
  </si>
  <si>
    <t>MO_LIST_37</t>
  </si>
  <si>
    <t>MO_LIST_38</t>
  </si>
  <si>
    <t>MO_LIST_39</t>
  </si>
  <si>
    <t>MO_LIST_40</t>
  </si>
  <si>
    <t>MO_LIST_41</t>
  </si>
  <si>
    <t>MO_LIST_42</t>
  </si>
  <si>
    <t>MO_LIST_43</t>
  </si>
  <si>
    <t>MO_LIST_44</t>
  </si>
  <si>
    <t>MO_LIST_45</t>
  </si>
  <si>
    <t>MO_LIST_46</t>
  </si>
  <si>
    <t>MO_LIST_47</t>
  </si>
  <si>
    <t>MO_LIST_48</t>
  </si>
  <si>
    <t>MO_LIST_49</t>
  </si>
  <si>
    <t>MO_LIST_50</t>
  </si>
  <si>
    <t>MO_LIST_51</t>
  </si>
  <si>
    <t>MO_LIST_52</t>
  </si>
  <si>
    <t>MO_LIST_53</t>
  </si>
  <si>
    <t>MO_LIST_54</t>
  </si>
  <si>
    <t>MO_LIST_55</t>
  </si>
  <si>
    <t>MO_LIST_56</t>
  </si>
  <si>
    <t>МР</t>
  </si>
  <si>
    <t>МО</t>
  </si>
  <si>
    <t>ТИП МО</t>
  </si>
  <si>
    <t>ИМЯ ДИАПАЗОНА</t>
  </si>
  <si>
    <t>60601405101</t>
  </si>
  <si>
    <t>с Александровка</t>
  </si>
  <si>
    <t>60601405106</t>
  </si>
  <si>
    <t>х Красная Заря</t>
  </si>
  <si>
    <t>60601405111</t>
  </si>
  <si>
    <t>х Красная Поляна</t>
  </si>
  <si>
    <t>60601405116</t>
  </si>
  <si>
    <t>п Ленинский Лесхоз</t>
  </si>
  <si>
    <t>60601405121</t>
  </si>
  <si>
    <t>х Нижняя Козинка</t>
  </si>
  <si>
    <t>60601405126</t>
  </si>
  <si>
    <t>х Христичево</t>
  </si>
  <si>
    <t>60601405131</t>
  </si>
  <si>
    <t>х Цыганки</t>
  </si>
  <si>
    <t>60601410101</t>
  </si>
  <si>
    <t>х Обуховка</t>
  </si>
  <si>
    <t>60601410106</t>
  </si>
  <si>
    <t>х Городище</t>
  </si>
  <si>
    <t>60601410111</t>
  </si>
  <si>
    <t>х Дугино</t>
  </si>
  <si>
    <t>60601410116</t>
  </si>
  <si>
    <t>ст-ца Елизаветинская</t>
  </si>
  <si>
    <t>60601410121</t>
  </si>
  <si>
    <t>х Казачий Ерик</t>
  </si>
  <si>
    <t>60601410126</t>
  </si>
  <si>
    <t>х Колузаево</t>
  </si>
  <si>
    <t>60601410131</t>
  </si>
  <si>
    <t>х Коса</t>
  </si>
  <si>
    <t>60601410136</t>
  </si>
  <si>
    <t>х Курган</t>
  </si>
  <si>
    <t>60601420101</t>
  </si>
  <si>
    <t>с Елизаветовка</t>
  </si>
  <si>
    <t>60601420106</t>
  </si>
  <si>
    <t>п Южный</t>
  </si>
  <si>
    <t>60601425101</t>
  </si>
  <si>
    <t>х Задонский</t>
  </si>
  <si>
    <t>60601425106</t>
  </si>
  <si>
    <t>п Васильево-Петровский</t>
  </si>
  <si>
    <t>60601425111</t>
  </si>
  <si>
    <t>с Васильево-Петровское</t>
  </si>
  <si>
    <t>60601425116</t>
  </si>
  <si>
    <t>х Галагановка</t>
  </si>
  <si>
    <t>60601425121</t>
  </si>
  <si>
    <t>х Ельбузд</t>
  </si>
  <si>
    <t>60601425126</t>
  </si>
  <si>
    <t>х Еремеевка</t>
  </si>
  <si>
    <t>60601425131</t>
  </si>
  <si>
    <t>х Зеленый Мыс</t>
  </si>
  <si>
    <t>60601425136</t>
  </si>
  <si>
    <t>п Каяльский</t>
  </si>
  <si>
    <t>60601425141</t>
  </si>
  <si>
    <t>х Левобережный</t>
  </si>
  <si>
    <t>60601425146</t>
  </si>
  <si>
    <t>с Новотроицкое</t>
  </si>
  <si>
    <t>60601425151</t>
  </si>
  <si>
    <t>х Песчаный</t>
  </si>
  <si>
    <t>60601425156</t>
  </si>
  <si>
    <t>х Победа</t>
  </si>
  <si>
    <t>60601425161</t>
  </si>
  <si>
    <t>х Степнянский</t>
  </si>
  <si>
    <t>60601430101</t>
  </si>
  <si>
    <t>с Кагальник</t>
  </si>
  <si>
    <t>60601430106</t>
  </si>
  <si>
    <t>х Донской</t>
  </si>
  <si>
    <t>60601430111</t>
  </si>
  <si>
    <t>п Зеленый</t>
  </si>
  <si>
    <t>60601430116</t>
  </si>
  <si>
    <t>х Петровский</t>
  </si>
  <si>
    <t>60601430121</t>
  </si>
  <si>
    <t>х Узяк</t>
  </si>
  <si>
    <t>60601435101</t>
  </si>
  <si>
    <t>х Гусарева Балка</t>
  </si>
  <si>
    <t>60601435106</t>
  </si>
  <si>
    <t>х Бирючий</t>
  </si>
  <si>
    <t>60601435111</t>
  </si>
  <si>
    <t>х Большевик</t>
  </si>
  <si>
    <t>60601435116</t>
  </si>
  <si>
    <t>х Бурхановка</t>
  </si>
  <si>
    <t>60601435121</t>
  </si>
  <si>
    <t>х Калиновка</t>
  </si>
  <si>
    <t>60601435126</t>
  </si>
  <si>
    <t>п Мечетный</t>
  </si>
  <si>
    <t>60601435131</t>
  </si>
  <si>
    <t>п Новомирский</t>
  </si>
  <si>
    <t>60601435136</t>
  </si>
  <si>
    <t>п Новый</t>
  </si>
  <si>
    <t>60601435141</t>
  </si>
  <si>
    <t>п Солнечный</t>
  </si>
  <si>
    <t>60601438101</t>
  </si>
  <si>
    <t>п Красный Сад</t>
  </si>
  <si>
    <t>60601438106</t>
  </si>
  <si>
    <t>рзд Койсугский</t>
  </si>
  <si>
    <t>60601440101</t>
  </si>
  <si>
    <t>с Круглое</t>
  </si>
  <si>
    <t>60601440106</t>
  </si>
  <si>
    <t>с Стефанидинодар</t>
  </si>
  <si>
    <t>60601444101</t>
  </si>
  <si>
    <t>с Кугей</t>
  </si>
  <si>
    <t>60601444106</t>
  </si>
  <si>
    <t>п Межевой</t>
  </si>
  <si>
    <t>60601444111</t>
  </si>
  <si>
    <t>х Метелев</t>
  </si>
  <si>
    <t>60601444116</t>
  </si>
  <si>
    <t>п Новополтавский</t>
  </si>
  <si>
    <t>60601444121</t>
  </si>
  <si>
    <t>х Полтава 1-я</t>
  </si>
  <si>
    <t>60601444126</t>
  </si>
  <si>
    <t>х Полтава 2-я</t>
  </si>
  <si>
    <t>60601444131</t>
  </si>
  <si>
    <t>х Харьковский</t>
  </si>
  <si>
    <t>60601444136</t>
  </si>
  <si>
    <t>п Чепрасовский</t>
  </si>
  <si>
    <t>60601448101</t>
  </si>
  <si>
    <t>с Кулешовка</t>
  </si>
  <si>
    <t>60601448106</t>
  </si>
  <si>
    <t>п Тимирязевский</t>
  </si>
  <si>
    <t>60601452101</t>
  </si>
  <si>
    <t>с Маргаритово</t>
  </si>
  <si>
    <t>60601452106</t>
  </si>
  <si>
    <t>с Новомаргаритово</t>
  </si>
  <si>
    <t>60601452111</t>
  </si>
  <si>
    <t>с Порт-Катон</t>
  </si>
  <si>
    <t>60601452116</t>
  </si>
  <si>
    <t>п Приморский</t>
  </si>
  <si>
    <t>60601452121</t>
  </si>
  <si>
    <t>х Чумбур-Коса</t>
  </si>
  <si>
    <t>60601452126</t>
  </si>
  <si>
    <t>х Юшкин</t>
  </si>
  <si>
    <t>60601455101</t>
  </si>
  <si>
    <t>х Новоалександровка</t>
  </si>
  <si>
    <t>60601455106</t>
  </si>
  <si>
    <t>с Высочино</t>
  </si>
  <si>
    <t>60601455111</t>
  </si>
  <si>
    <t>х Мило-Яковлевка</t>
  </si>
  <si>
    <t>60601455116</t>
  </si>
  <si>
    <t>х Павловка</t>
  </si>
  <si>
    <t>60601455121</t>
  </si>
  <si>
    <t>х Петровка</t>
  </si>
  <si>
    <t>60601455126</t>
  </si>
  <si>
    <t>с Платоно-Петровка</t>
  </si>
  <si>
    <t>60601458101</t>
  </si>
  <si>
    <t>п Овощной</t>
  </si>
  <si>
    <t>60601458106</t>
  </si>
  <si>
    <t>п Койсуг</t>
  </si>
  <si>
    <t>60601458111</t>
  </si>
  <si>
    <t>х Усть-Койсуг</t>
  </si>
  <si>
    <t>60601458116</t>
  </si>
  <si>
    <t>х Шмат</t>
  </si>
  <si>
    <t>60601460101</t>
  </si>
  <si>
    <t>с Отрадовка</t>
  </si>
  <si>
    <t>60601460106</t>
  </si>
  <si>
    <t>х Григорьевка</t>
  </si>
  <si>
    <t>60601460111</t>
  </si>
  <si>
    <t>х Кульбакин</t>
  </si>
  <si>
    <t>60601460116</t>
  </si>
  <si>
    <t>х Марков</t>
  </si>
  <si>
    <t>60601460121</t>
  </si>
  <si>
    <t>х Мечетка</t>
  </si>
  <si>
    <t>60601460126</t>
  </si>
  <si>
    <t>с Орловка</t>
  </si>
  <si>
    <t>60601460131</t>
  </si>
  <si>
    <t>х Платоновка</t>
  </si>
  <si>
    <t>60601460136</t>
  </si>
  <si>
    <t>с Советский Дар</t>
  </si>
  <si>
    <t>60601460141</t>
  </si>
  <si>
    <t>х Сонино</t>
  </si>
  <si>
    <t>60601463101</t>
  </si>
  <si>
    <t>с Пешково</t>
  </si>
  <si>
    <t>60601463106</t>
  </si>
  <si>
    <t>х Береговой</t>
  </si>
  <si>
    <t>60601463111</t>
  </si>
  <si>
    <t>с Головатовка</t>
  </si>
  <si>
    <t>60601463116</t>
  </si>
  <si>
    <t>с Займо-Обрыв</t>
  </si>
  <si>
    <t>60601472101</t>
  </si>
  <si>
    <t>х Рогожкино</t>
  </si>
  <si>
    <t>60601472106</t>
  </si>
  <si>
    <t>х Лагутник</t>
  </si>
  <si>
    <t>60601472111</t>
  </si>
  <si>
    <t>х Полушкин</t>
  </si>
  <si>
    <t>60601472116</t>
  </si>
  <si>
    <t>п Топольки</t>
  </si>
  <si>
    <t>60601476101</t>
  </si>
  <si>
    <t>с Самарское</t>
  </si>
  <si>
    <t>60601476106</t>
  </si>
  <si>
    <t>х Кочеванчик</t>
  </si>
  <si>
    <t>60601476111</t>
  </si>
  <si>
    <t>с Новониколаевка</t>
  </si>
  <si>
    <t>60601476116</t>
  </si>
  <si>
    <t>п Опорный</t>
  </si>
  <si>
    <t>60601476121</t>
  </si>
  <si>
    <t>п Суходольск</t>
  </si>
  <si>
    <t>60601480101</t>
  </si>
  <si>
    <t>с Семибалки</t>
  </si>
  <si>
    <t>60601480106</t>
  </si>
  <si>
    <t>п Знаменка</t>
  </si>
  <si>
    <t>60601480111</t>
  </si>
  <si>
    <t>х Павло-Очаково</t>
  </si>
  <si>
    <t>60602101001</t>
  </si>
  <si>
    <t>г Аксай</t>
  </si>
  <si>
    <t>60602405101</t>
  </si>
  <si>
    <t>х Большой Лог</t>
  </si>
  <si>
    <t>60602405106</t>
  </si>
  <si>
    <t>п Водопадный</t>
  </si>
  <si>
    <t>60602405111</t>
  </si>
  <si>
    <t>х Камышеваха</t>
  </si>
  <si>
    <t>60602405116</t>
  </si>
  <si>
    <t>х Пчеловодный</t>
  </si>
  <si>
    <t>60602405121</t>
  </si>
  <si>
    <t>п Реконструктор</t>
  </si>
  <si>
    <t>60602405126</t>
  </si>
  <si>
    <t>п Российский</t>
  </si>
  <si>
    <t>60602405131</t>
  </si>
  <si>
    <t>п Янтарный</t>
  </si>
  <si>
    <t>60602410101</t>
  </si>
  <si>
    <t>х Верхнеподпольный</t>
  </si>
  <si>
    <t>60602410106</t>
  </si>
  <si>
    <t>х Алитуб</t>
  </si>
  <si>
    <t>60602410111</t>
  </si>
  <si>
    <t>х Слава Труда</t>
  </si>
  <si>
    <t>60602410116</t>
  </si>
  <si>
    <t>х Черюмкин</t>
  </si>
  <si>
    <t>60602415101</t>
  </si>
  <si>
    <t>ст-ца Грушевская</t>
  </si>
  <si>
    <t>60602415106</t>
  </si>
  <si>
    <t>х Валовый</t>
  </si>
  <si>
    <t>60602415111</t>
  </si>
  <si>
    <t>х Веселый</t>
  </si>
  <si>
    <t>60602415116</t>
  </si>
  <si>
    <t>х Горизонт</t>
  </si>
  <si>
    <t>60602415121</t>
  </si>
  <si>
    <t>60602415126</t>
  </si>
  <si>
    <t>х Обухов</t>
  </si>
  <si>
    <t>60602420101</t>
  </si>
  <si>
    <t>х Островского</t>
  </si>
  <si>
    <t>60602420106</t>
  </si>
  <si>
    <t>п Дивный</t>
  </si>
  <si>
    <t>60602420111</t>
  </si>
  <si>
    <t>п Дорожный</t>
  </si>
  <si>
    <t>60602420116</t>
  </si>
  <si>
    <t>х Истомино</t>
  </si>
  <si>
    <t>60602423101</t>
  </si>
  <si>
    <t>х Ленина</t>
  </si>
  <si>
    <t>60602423106</t>
  </si>
  <si>
    <t>х Маяковского</t>
  </si>
  <si>
    <t>60602425101</t>
  </si>
  <si>
    <t>ст-ца Мишкинская</t>
  </si>
  <si>
    <t>60602425106</t>
  </si>
  <si>
    <t>х Александровка</t>
  </si>
  <si>
    <t>60602425111</t>
  </si>
  <si>
    <t>х Киров</t>
  </si>
  <si>
    <t>60602425116</t>
  </si>
  <si>
    <t>х Малый Мишкин</t>
  </si>
  <si>
    <t>60602425121</t>
  </si>
  <si>
    <t>п Опытный</t>
  </si>
  <si>
    <t>60602436101</t>
  </si>
  <si>
    <t>п Октябрьский</t>
  </si>
  <si>
    <t>60602436106</t>
  </si>
  <si>
    <t>п Верхнетемерницкий</t>
  </si>
  <si>
    <t>60602436111</t>
  </si>
  <si>
    <t>п Возрожденный</t>
  </si>
  <si>
    <t>60602436116</t>
  </si>
  <si>
    <t>х Забуденовский</t>
  </si>
  <si>
    <t>60602436121</t>
  </si>
  <si>
    <t>п Красный</t>
  </si>
  <si>
    <t>60602436126</t>
  </si>
  <si>
    <t>х Нижнетемерницкий</t>
  </si>
  <si>
    <t>60602436131</t>
  </si>
  <si>
    <t>п Огородный</t>
  </si>
  <si>
    <t>60602436136</t>
  </si>
  <si>
    <t>п Темерницкий</t>
  </si>
  <si>
    <t>60602436141</t>
  </si>
  <si>
    <t>п Щепкин</t>
  </si>
  <si>
    <t>60602436146</t>
  </si>
  <si>
    <t>п Элитный</t>
  </si>
  <si>
    <t>60602447101</t>
  </si>
  <si>
    <t>ст-ца Ольгинская</t>
  </si>
  <si>
    <t>60602447106</t>
  </si>
  <si>
    <t>х Махин</t>
  </si>
  <si>
    <t>60602447111</t>
  </si>
  <si>
    <t>х Нижнеподпольный</t>
  </si>
  <si>
    <t>60602458101</t>
  </si>
  <si>
    <t>п Рассвет</t>
  </si>
  <si>
    <t>60602458106</t>
  </si>
  <si>
    <t>п Аглос</t>
  </si>
  <si>
    <t>60602458111</t>
  </si>
  <si>
    <t>п Золотой Колос</t>
  </si>
  <si>
    <t>60602458116</t>
  </si>
  <si>
    <t>п Ковалевка</t>
  </si>
  <si>
    <t>60602458121</t>
  </si>
  <si>
    <t>п Красный Колос</t>
  </si>
  <si>
    <t>60602458126</t>
  </si>
  <si>
    <t>п Мускатный</t>
  </si>
  <si>
    <t>60602458131</t>
  </si>
  <si>
    <t>п Степной</t>
  </si>
  <si>
    <t>60602462101</t>
  </si>
  <si>
    <t>ст-ца Старочеркасская</t>
  </si>
  <si>
    <t>60602462106</t>
  </si>
  <si>
    <t>х Краснодворск</t>
  </si>
  <si>
    <t>60602462111</t>
  </si>
  <si>
    <t>х Рыбацкий</t>
  </si>
  <si>
    <t>60605402101</t>
  </si>
  <si>
    <t>х Ажинов</t>
  </si>
  <si>
    <t>60605402106</t>
  </si>
  <si>
    <t>х Калинин</t>
  </si>
  <si>
    <t>60605402111</t>
  </si>
  <si>
    <t>х Карповка</t>
  </si>
  <si>
    <t>60605402116</t>
  </si>
  <si>
    <t>п Привольный</t>
  </si>
  <si>
    <t>60605402121</t>
  </si>
  <si>
    <t>х Сараи</t>
  </si>
  <si>
    <t>60605405101</t>
  </si>
  <si>
    <t>ст-ца Багаевская</t>
  </si>
  <si>
    <t>60605405106</t>
  </si>
  <si>
    <t>х Белянин</t>
  </si>
  <si>
    <t>60605405111</t>
  </si>
  <si>
    <t>х Голые Бугры</t>
  </si>
  <si>
    <t>60605405116</t>
  </si>
  <si>
    <t>п Дачный</t>
  </si>
  <si>
    <t>60605405121</t>
  </si>
  <si>
    <t>п Задонский</t>
  </si>
  <si>
    <t>60605405126</t>
  </si>
  <si>
    <t>х Краснодонский</t>
  </si>
  <si>
    <t>60605405131</t>
  </si>
  <si>
    <t>х Федулов</t>
  </si>
  <si>
    <t>60605415101</t>
  </si>
  <si>
    <t>х Елкин</t>
  </si>
  <si>
    <t>60605415106</t>
  </si>
  <si>
    <t>х Верхнеянченков</t>
  </si>
  <si>
    <t>60605415111</t>
  </si>
  <si>
    <t>х Кудинов</t>
  </si>
  <si>
    <t>60605420101</t>
  </si>
  <si>
    <t>х Красный</t>
  </si>
  <si>
    <t>60605420106</t>
  </si>
  <si>
    <t>п Отрадный</t>
  </si>
  <si>
    <t>60605420111</t>
  </si>
  <si>
    <t>п Первомайский</t>
  </si>
  <si>
    <t>60605420116</t>
  </si>
  <si>
    <t>п Садовый</t>
  </si>
  <si>
    <t>60605420121</t>
  </si>
  <si>
    <t>х Тузлуков</t>
  </si>
  <si>
    <t>60605420126</t>
  </si>
  <si>
    <t>х Усьман</t>
  </si>
  <si>
    <t>60605440101</t>
  </si>
  <si>
    <t>ст-ца Манычская</t>
  </si>
  <si>
    <t>60605440106</t>
  </si>
  <si>
    <t>х Арпачин</t>
  </si>
  <si>
    <t>60605440111</t>
  </si>
  <si>
    <t>х Пустошкин</t>
  </si>
  <si>
    <t>60605440116</t>
  </si>
  <si>
    <t>п Ясный</t>
  </si>
  <si>
    <t>60606101001</t>
  </si>
  <si>
    <t>г Белая Калитва</t>
  </si>
  <si>
    <t>60606101106</t>
  </si>
  <si>
    <t>х Бородинов</t>
  </si>
  <si>
    <t>60606101111</t>
  </si>
  <si>
    <t>х Дядин</t>
  </si>
  <si>
    <t>60606101116</t>
  </si>
  <si>
    <t>х Поцелуев</t>
  </si>
  <si>
    <t>60606102051</t>
  </si>
  <si>
    <t>рп Шолоховский</t>
  </si>
  <si>
    <t>60606410101</t>
  </si>
  <si>
    <t>х Богураев</t>
  </si>
  <si>
    <t>60606410106</t>
  </si>
  <si>
    <t>ст Богураево</t>
  </si>
  <si>
    <t>60606410111</t>
  </si>
  <si>
    <t>п Бондарный</t>
  </si>
  <si>
    <t>60606410116</t>
  </si>
  <si>
    <t>х Какичев</t>
  </si>
  <si>
    <t>60606410121</t>
  </si>
  <si>
    <t>х Мечетный</t>
  </si>
  <si>
    <t>60606410126</t>
  </si>
  <si>
    <t>п Скальный</t>
  </si>
  <si>
    <t>60606410131</t>
  </si>
  <si>
    <t>х Чапаев</t>
  </si>
  <si>
    <t>60606417101</t>
  </si>
  <si>
    <t>п Горняцкий</t>
  </si>
  <si>
    <t>60606417106</t>
  </si>
  <si>
    <t>ст Грачи</t>
  </si>
  <si>
    <t>60606417111</t>
  </si>
  <si>
    <t>х Крутинский</t>
  </si>
  <si>
    <t>60606417116</t>
  </si>
  <si>
    <t>х Погорелов</t>
  </si>
  <si>
    <t>60606420101</t>
  </si>
  <si>
    <t>х Грушевка</t>
  </si>
  <si>
    <t>60606420106</t>
  </si>
  <si>
    <t>х Голубинка</t>
  </si>
  <si>
    <t>60606420111</t>
  </si>
  <si>
    <t>х Дубовой</t>
  </si>
  <si>
    <t>60606420116</t>
  </si>
  <si>
    <t>х Казьминка</t>
  </si>
  <si>
    <t>60606420121</t>
  </si>
  <si>
    <t>х Семимаячный</t>
  </si>
  <si>
    <t>60606420126</t>
  </si>
  <si>
    <t>х Чернышев</t>
  </si>
  <si>
    <t>60606430101</t>
  </si>
  <si>
    <t>х Ильинка</t>
  </si>
  <si>
    <t>60606430106</t>
  </si>
  <si>
    <t>х Анновка</t>
  </si>
  <si>
    <t>60606430111</t>
  </si>
  <si>
    <t>х Березово-Федоровка</t>
  </si>
  <si>
    <t>60606430116</t>
  </si>
  <si>
    <t>х Васильевский</t>
  </si>
  <si>
    <t>60606430121</t>
  </si>
  <si>
    <t>х Головка</t>
  </si>
  <si>
    <t>60606430126</t>
  </si>
  <si>
    <t>х Гусынка</t>
  </si>
  <si>
    <t>60606430131</t>
  </si>
  <si>
    <t>х Западный</t>
  </si>
  <si>
    <t>60606430136</t>
  </si>
  <si>
    <t>60606430141</t>
  </si>
  <si>
    <t>х Корсунка</t>
  </si>
  <si>
    <t>60606430146</t>
  </si>
  <si>
    <t>х Курнаковка</t>
  </si>
  <si>
    <t>60606430151</t>
  </si>
  <si>
    <t>х Лагутьевский</t>
  </si>
  <si>
    <t>60606430156</t>
  </si>
  <si>
    <t>х Марьевка</t>
  </si>
  <si>
    <t>60606430161</t>
  </si>
  <si>
    <t>х Мирошниковский</t>
  </si>
  <si>
    <t>60606430166</t>
  </si>
  <si>
    <t>х Новопокровский</t>
  </si>
  <si>
    <t>60606430171</t>
  </si>
  <si>
    <t>х Раздолье</t>
  </si>
  <si>
    <t>60606430176</t>
  </si>
  <si>
    <t>х Таловка</t>
  </si>
  <si>
    <t>60606430181</t>
  </si>
  <si>
    <t>х Шарковка</t>
  </si>
  <si>
    <t>60606433101</t>
  </si>
  <si>
    <t>п Коксовый</t>
  </si>
  <si>
    <t>60606433106</t>
  </si>
  <si>
    <t>п Разъезд Васильевский</t>
  </si>
  <si>
    <t>60606433111</t>
  </si>
  <si>
    <t>п Русичи</t>
  </si>
  <si>
    <t>60606435101</t>
  </si>
  <si>
    <t>ст-ца Краснодонецкая</t>
  </si>
  <si>
    <t>60606435106</t>
  </si>
  <si>
    <t>х Богатов</t>
  </si>
  <si>
    <t>60606435111</t>
  </si>
  <si>
    <t>п Красноводский</t>
  </si>
  <si>
    <t>60606435116</t>
  </si>
  <si>
    <t>х Насонтов</t>
  </si>
  <si>
    <t>60606435121</t>
  </si>
  <si>
    <t>х Наумов</t>
  </si>
  <si>
    <t>60606435126</t>
  </si>
  <si>
    <t>х Нижнесеребряковский</t>
  </si>
  <si>
    <t>60606435131</t>
  </si>
  <si>
    <t>х Ольховчик</t>
  </si>
  <si>
    <t>60606435136</t>
  </si>
  <si>
    <t>х Романов</t>
  </si>
  <si>
    <t>60606435141</t>
  </si>
  <si>
    <t>х Усть-Быстрый</t>
  </si>
  <si>
    <t>60606435146</t>
  </si>
  <si>
    <t>х Янов</t>
  </si>
  <si>
    <t>60606440101</t>
  </si>
  <si>
    <t>60606440106</t>
  </si>
  <si>
    <t>х Рудаков</t>
  </si>
  <si>
    <t>60606445101</t>
  </si>
  <si>
    <t>с Литвиновка</t>
  </si>
  <si>
    <t>60606445106</t>
  </si>
  <si>
    <t>х Демишев</t>
  </si>
  <si>
    <t>60606445111</t>
  </si>
  <si>
    <t>60606445116</t>
  </si>
  <si>
    <t>х Кононов</t>
  </si>
  <si>
    <t>60606445121</t>
  </si>
  <si>
    <t>х Кочевань</t>
  </si>
  <si>
    <t>60606445126</t>
  </si>
  <si>
    <t>х Титов</t>
  </si>
  <si>
    <t>60606450101</t>
  </si>
  <si>
    <t>х Нижнепопов</t>
  </si>
  <si>
    <t>60606450106</t>
  </si>
  <si>
    <t>х Апанасовка</t>
  </si>
  <si>
    <t>60606450111</t>
  </si>
  <si>
    <t>х Верхнепопов</t>
  </si>
  <si>
    <t>60606450116</t>
  </si>
  <si>
    <t>х Дороговский</t>
  </si>
  <si>
    <t>60606450121</t>
  </si>
  <si>
    <t>х Живые Ключи</t>
  </si>
  <si>
    <t>60606450126</t>
  </si>
  <si>
    <t>х Муравейник</t>
  </si>
  <si>
    <t>60606450131</t>
  </si>
  <si>
    <t>х Павлов</t>
  </si>
  <si>
    <t>60606450136</t>
  </si>
  <si>
    <t>п Сосны</t>
  </si>
  <si>
    <t>60606459101</t>
  </si>
  <si>
    <t>п Синегорский</t>
  </si>
  <si>
    <t>60606459106</t>
  </si>
  <si>
    <t>п Боярышниковый</t>
  </si>
  <si>
    <t>60606459111</t>
  </si>
  <si>
    <t>п Виноградный</t>
  </si>
  <si>
    <t>60606459116</t>
  </si>
  <si>
    <t>60606459121</t>
  </si>
  <si>
    <t>п Мельничный</t>
  </si>
  <si>
    <t>60606459126</t>
  </si>
  <si>
    <t>х Почтовый</t>
  </si>
  <si>
    <t>60606459131</t>
  </si>
  <si>
    <t>п Углекаменный</t>
  </si>
  <si>
    <t>60606459136</t>
  </si>
  <si>
    <t>п Ясногорка</t>
  </si>
  <si>
    <t>60607411101</t>
  </si>
  <si>
    <t>ст-ца Боковская</t>
  </si>
  <si>
    <t>60607411106</t>
  </si>
  <si>
    <t>х Астахов</t>
  </si>
  <si>
    <t>60607411111</t>
  </si>
  <si>
    <t>х Белавин</t>
  </si>
  <si>
    <t>60607411116</t>
  </si>
  <si>
    <t>х Горбатов</t>
  </si>
  <si>
    <t>60607411121</t>
  </si>
  <si>
    <t>60607411126</t>
  </si>
  <si>
    <t>х Дуленков</t>
  </si>
  <si>
    <t>60607411131</t>
  </si>
  <si>
    <t>х Ильин</t>
  </si>
  <si>
    <t>60607411136</t>
  </si>
  <si>
    <t>х Коньков</t>
  </si>
  <si>
    <t>60607422101</t>
  </si>
  <si>
    <t>х Верхнечирский</t>
  </si>
  <si>
    <t>60607422106</t>
  </si>
  <si>
    <t>х Большенаполовский</t>
  </si>
  <si>
    <t>60607422111</t>
  </si>
  <si>
    <t>х Ейский</t>
  </si>
  <si>
    <t>60607422116</t>
  </si>
  <si>
    <t>х Ильичевка</t>
  </si>
  <si>
    <t>60607422121</t>
  </si>
  <si>
    <t>п Красный Октябрь</t>
  </si>
  <si>
    <t>60607433101</t>
  </si>
  <si>
    <t>х Грачев</t>
  </si>
  <si>
    <t>60607433106</t>
  </si>
  <si>
    <t>х Козырек</t>
  </si>
  <si>
    <t>60607433111</t>
  </si>
  <si>
    <t>х Лиховидовский</t>
  </si>
  <si>
    <t>60607433116</t>
  </si>
  <si>
    <t>х Разметный</t>
  </si>
  <si>
    <t>60607444101</t>
  </si>
  <si>
    <t>ст-ца Каргинская</t>
  </si>
  <si>
    <t>60607444106</t>
  </si>
  <si>
    <t>х Вислогузов</t>
  </si>
  <si>
    <t>60607444111</t>
  </si>
  <si>
    <t>х Грушинский</t>
  </si>
  <si>
    <t>60607444116</t>
  </si>
  <si>
    <t>х Климовка</t>
  </si>
  <si>
    <t>60607444121</t>
  </si>
  <si>
    <t>х Латышев</t>
  </si>
  <si>
    <t>60607444126</t>
  </si>
  <si>
    <t>х Попов</t>
  </si>
  <si>
    <t>60607444131</t>
  </si>
  <si>
    <t>х Рогожкин</t>
  </si>
  <si>
    <t>60607448101</t>
  </si>
  <si>
    <t>п Краснозоринский</t>
  </si>
  <si>
    <t>60607448106</t>
  </si>
  <si>
    <t>п Горки</t>
  </si>
  <si>
    <t>60607448111</t>
  </si>
  <si>
    <t>п Стожки</t>
  </si>
  <si>
    <t>60607448116</t>
  </si>
  <si>
    <t>п Яблоновский</t>
  </si>
  <si>
    <t>60607450101</t>
  </si>
  <si>
    <t>ст-ца Краснокутская</t>
  </si>
  <si>
    <t>60607450106</t>
  </si>
  <si>
    <t>х Илларионов</t>
  </si>
  <si>
    <t>60607450111</t>
  </si>
  <si>
    <t>х Каменка</t>
  </si>
  <si>
    <t>60607450116</t>
  </si>
  <si>
    <t>х Орехов</t>
  </si>
  <si>
    <t>60607450121</t>
  </si>
  <si>
    <t>х Свиридов</t>
  </si>
  <si>
    <t>60607450126</t>
  </si>
  <si>
    <t>х Фомин</t>
  </si>
  <si>
    <t>60607455101</t>
  </si>
  <si>
    <t>х Земцов</t>
  </si>
  <si>
    <t>60607455106</t>
  </si>
  <si>
    <t>с Вербовка</t>
  </si>
  <si>
    <t>60607455111</t>
  </si>
  <si>
    <t>п Верхнеастахов</t>
  </si>
  <si>
    <t>60607455116</t>
  </si>
  <si>
    <t>х Евлантьев</t>
  </si>
  <si>
    <t>60607455121</t>
  </si>
  <si>
    <t>х Малаховский</t>
  </si>
  <si>
    <t>60607455126</t>
  </si>
  <si>
    <t>с Пономаревка</t>
  </si>
  <si>
    <t>60607455131</t>
  </si>
  <si>
    <t>с Таловка</t>
  </si>
  <si>
    <t>60608405101</t>
  </si>
  <si>
    <t>х Верхняковский</t>
  </si>
  <si>
    <t>60608405106</t>
  </si>
  <si>
    <t>х Макаровский</t>
  </si>
  <si>
    <t>60608405111</t>
  </si>
  <si>
    <t>х Михайловский</t>
  </si>
  <si>
    <t>60608405116</t>
  </si>
  <si>
    <t>х Павловский</t>
  </si>
  <si>
    <t>60608405121</t>
  </si>
  <si>
    <t>х Поздняковский</t>
  </si>
  <si>
    <t>60608412101</t>
  </si>
  <si>
    <t>ст-ца Казанская</t>
  </si>
  <si>
    <t>60608412106</t>
  </si>
  <si>
    <t>х Ароматный</t>
  </si>
  <si>
    <t>60608412111</t>
  </si>
  <si>
    <t>х Поповка</t>
  </si>
  <si>
    <t>60608412116</t>
  </si>
  <si>
    <t>х Кукуевский</t>
  </si>
  <si>
    <t>60608412121</t>
  </si>
  <si>
    <t>х Мутилинский</t>
  </si>
  <si>
    <t>60608412126</t>
  </si>
  <si>
    <t>х Пухляковский</t>
  </si>
  <si>
    <t>60608412131</t>
  </si>
  <si>
    <t>х Рубеженский</t>
  </si>
  <si>
    <t>60608413101</t>
  </si>
  <si>
    <t>х Казанская Лопатина</t>
  </si>
  <si>
    <t>60608413106</t>
  </si>
  <si>
    <t>х Ереминский</t>
  </si>
  <si>
    <t>60608413111</t>
  </si>
  <si>
    <t>х Колодезный</t>
  </si>
  <si>
    <t>60608413116</t>
  </si>
  <si>
    <t>х Сухой Лог</t>
  </si>
  <si>
    <t>60608428101</t>
  </si>
  <si>
    <t>ст-ца Мешковская</t>
  </si>
  <si>
    <t>60608428106</t>
  </si>
  <si>
    <t>х Алексеевский</t>
  </si>
  <si>
    <t>60608428111</t>
  </si>
  <si>
    <t>х Бирюковский</t>
  </si>
  <si>
    <t>60608428116</t>
  </si>
  <si>
    <t>х Красноармейский</t>
  </si>
  <si>
    <t>60608428121</t>
  </si>
  <si>
    <t>х Меловатский</t>
  </si>
  <si>
    <t>60608428126</t>
  </si>
  <si>
    <t>х Назаровский</t>
  </si>
  <si>
    <t>60608428131</t>
  </si>
  <si>
    <t>60608428136</t>
  </si>
  <si>
    <t>х Скельновский</t>
  </si>
  <si>
    <t>60608428141</t>
  </si>
  <si>
    <t>п Суходольный</t>
  </si>
  <si>
    <t>60608432101</t>
  </si>
  <si>
    <t>х Мещеряковский</t>
  </si>
  <si>
    <t>60608432106</t>
  </si>
  <si>
    <t>х Батальщиковский</t>
  </si>
  <si>
    <t>60608432111</t>
  </si>
  <si>
    <t>х Громчанский</t>
  </si>
  <si>
    <t>60608432116</t>
  </si>
  <si>
    <t>х Коноваловский</t>
  </si>
  <si>
    <t>60608432121</t>
  </si>
  <si>
    <t>х Мрыховский</t>
  </si>
  <si>
    <t>60608432126</t>
  </si>
  <si>
    <t>х Нижнетиховский</t>
  </si>
  <si>
    <t>60608436101</t>
  </si>
  <si>
    <t>ст-ца Мигулинская</t>
  </si>
  <si>
    <t>60608436106</t>
  </si>
  <si>
    <t>х Подгорский</t>
  </si>
  <si>
    <t>60608440101</t>
  </si>
  <si>
    <t>х Быковский</t>
  </si>
  <si>
    <t>60608440106</t>
  </si>
  <si>
    <t>х Морозовский</t>
  </si>
  <si>
    <t>60608440111</t>
  </si>
  <si>
    <t>х Солоновский</t>
  </si>
  <si>
    <t>60608446101</t>
  </si>
  <si>
    <t>х Солонцовский</t>
  </si>
  <si>
    <t>60608446106</t>
  </si>
  <si>
    <t>х Базковский</t>
  </si>
  <si>
    <t>60608446111</t>
  </si>
  <si>
    <t>х Дубровский</t>
  </si>
  <si>
    <t>60608446116</t>
  </si>
  <si>
    <t>х Заикинский</t>
  </si>
  <si>
    <t>60608446121</t>
  </si>
  <si>
    <t>х Пузановский</t>
  </si>
  <si>
    <t>60608448101</t>
  </si>
  <si>
    <t>х Тубянский</t>
  </si>
  <si>
    <t>60608448106</t>
  </si>
  <si>
    <t>х Гормиловский</t>
  </si>
  <si>
    <t>60608448111</t>
  </si>
  <si>
    <t>х Демидовский</t>
  </si>
  <si>
    <t>60608448116</t>
  </si>
  <si>
    <t>х Озерский</t>
  </si>
  <si>
    <t>60608448121</t>
  </si>
  <si>
    <t>х Стоговской</t>
  </si>
  <si>
    <t>60608448126</t>
  </si>
  <si>
    <t>х Суровский</t>
  </si>
  <si>
    <t>60608448131</t>
  </si>
  <si>
    <t>п Придонский</t>
  </si>
  <si>
    <t>60608458101</t>
  </si>
  <si>
    <t>ст-ца Шумилинская</t>
  </si>
  <si>
    <t>60608458106</t>
  </si>
  <si>
    <t>х Гребенниковский</t>
  </si>
  <si>
    <t>60608458111</t>
  </si>
  <si>
    <t>х Каменный</t>
  </si>
  <si>
    <t>60608458116</t>
  </si>
  <si>
    <t>60608458121</t>
  </si>
  <si>
    <t>х Новониколаевский</t>
  </si>
  <si>
    <t>60608458126</t>
  </si>
  <si>
    <t>х Парижский</t>
  </si>
  <si>
    <t>60608458131</t>
  </si>
  <si>
    <t>х Песковатская Лопатина</t>
  </si>
  <si>
    <t>60608458136</t>
  </si>
  <si>
    <t>х Свидовский</t>
  </si>
  <si>
    <t>60608458141</t>
  </si>
  <si>
    <t>х Раскольный</t>
  </si>
  <si>
    <t>60608458146</t>
  </si>
  <si>
    <t>х Третенский</t>
  </si>
  <si>
    <t>60608458151</t>
  </si>
  <si>
    <t>х Четвертинский</t>
  </si>
  <si>
    <t>60609409101</t>
  </si>
  <si>
    <t>х Верхнесоленый</t>
  </si>
  <si>
    <t>60609409106</t>
  </si>
  <si>
    <t>х Кирпичный</t>
  </si>
  <si>
    <t>60609409111</t>
  </si>
  <si>
    <t>х Ленинский</t>
  </si>
  <si>
    <t>60609409116</t>
  </si>
  <si>
    <t>х Малая Балабинка</t>
  </si>
  <si>
    <t>60609409121</t>
  </si>
  <si>
    <t>х Маныч-Балабинка</t>
  </si>
  <si>
    <t>60609409126</t>
  </si>
  <si>
    <t>х Нижнесоленый</t>
  </si>
  <si>
    <t>60609409131</t>
  </si>
  <si>
    <t>х Новоселовка</t>
  </si>
  <si>
    <t>60609409136</t>
  </si>
  <si>
    <t>60609409141</t>
  </si>
  <si>
    <t>п Полевой</t>
  </si>
  <si>
    <t>60609409146</t>
  </si>
  <si>
    <t>х Рассвет</t>
  </si>
  <si>
    <t>60609409151</t>
  </si>
  <si>
    <t>п Садковский</t>
  </si>
  <si>
    <t>60609409156</t>
  </si>
  <si>
    <t>п Северный</t>
  </si>
  <si>
    <t>60609409161</t>
  </si>
  <si>
    <t>х Спорный</t>
  </si>
  <si>
    <t>60609409166</t>
  </si>
  <si>
    <t>п Средний Маныч</t>
  </si>
  <si>
    <t>60609409171</t>
  </si>
  <si>
    <t>х Цугейкин</t>
  </si>
  <si>
    <t>60609409176</t>
  </si>
  <si>
    <t>п Чаканиха</t>
  </si>
  <si>
    <t>60609411101</t>
  </si>
  <si>
    <t>п Веселый</t>
  </si>
  <si>
    <t>60609411106</t>
  </si>
  <si>
    <t>х Верхний Хомутец</t>
  </si>
  <si>
    <t>60609411111</t>
  </si>
  <si>
    <t>х Каракашев</t>
  </si>
  <si>
    <t>60609411116</t>
  </si>
  <si>
    <t>х Проциков</t>
  </si>
  <si>
    <t>60609432101</t>
  </si>
  <si>
    <t>х Красный Октябрь</t>
  </si>
  <si>
    <t>60609432106</t>
  </si>
  <si>
    <t>х Казачий</t>
  </si>
  <si>
    <t>60609432111</t>
  </si>
  <si>
    <t>х Красный Маныч</t>
  </si>
  <si>
    <t>60609432116</t>
  </si>
  <si>
    <t>х Показатель</t>
  </si>
  <si>
    <t>60609432121</t>
  </si>
  <si>
    <t>х Прогресс</t>
  </si>
  <si>
    <t>60609458101</t>
  </si>
  <si>
    <t>х Позднеевка</t>
  </si>
  <si>
    <t>60609458106</t>
  </si>
  <si>
    <t>х Красное Знамя</t>
  </si>
  <si>
    <t>60609458111</t>
  </si>
  <si>
    <t>х Красный Кут</t>
  </si>
  <si>
    <t>60609458116</t>
  </si>
  <si>
    <t>х Малая Западенка</t>
  </si>
  <si>
    <t>60609458121</t>
  </si>
  <si>
    <t>х Свобода</t>
  </si>
  <si>
    <t>60612405101</t>
  </si>
  <si>
    <t>60612405106</t>
  </si>
  <si>
    <t>х Мокросоленый</t>
  </si>
  <si>
    <t>60612405111</t>
  </si>
  <si>
    <t>п Саловский</t>
  </si>
  <si>
    <t>60612405116</t>
  </si>
  <si>
    <t>х Сухая Балка</t>
  </si>
  <si>
    <t>60612408101</t>
  </si>
  <si>
    <t>ст-ца Дубенцовская</t>
  </si>
  <si>
    <t>60612408106</t>
  </si>
  <si>
    <t>х Морозов</t>
  </si>
  <si>
    <t>60612408111</t>
  </si>
  <si>
    <t>х Пирожок</t>
  </si>
  <si>
    <t>60612425101</t>
  </si>
  <si>
    <t>п Победа</t>
  </si>
  <si>
    <t>60612425106</t>
  </si>
  <si>
    <t>п Донской</t>
  </si>
  <si>
    <t>60612425111</t>
  </si>
  <si>
    <t>п Краснодонский</t>
  </si>
  <si>
    <t>60612425116</t>
  </si>
  <si>
    <t>п Мичуринский</t>
  </si>
  <si>
    <t>60612425121</t>
  </si>
  <si>
    <t>п Свобода</t>
  </si>
  <si>
    <t>60612428101</t>
  </si>
  <si>
    <t>х Потапов</t>
  </si>
  <si>
    <t>60612428106</t>
  </si>
  <si>
    <t>х Егоров</t>
  </si>
  <si>
    <t>60612428111</t>
  </si>
  <si>
    <t>х Казинка</t>
  </si>
  <si>
    <t>60612428116</t>
  </si>
  <si>
    <t>60612428121</t>
  </si>
  <si>
    <t>ст-ца Каргальская</t>
  </si>
  <si>
    <t>60612428126</t>
  </si>
  <si>
    <t>п Савельевский</t>
  </si>
  <si>
    <t>60612428131</t>
  </si>
  <si>
    <t>х Степной</t>
  </si>
  <si>
    <t>60612428136</t>
  </si>
  <si>
    <t>х Фролов</t>
  </si>
  <si>
    <t>60612430101</t>
  </si>
  <si>
    <t>п Прогресс</t>
  </si>
  <si>
    <t>60612430106</t>
  </si>
  <si>
    <t>60612430111</t>
  </si>
  <si>
    <t>п Головное</t>
  </si>
  <si>
    <t>60612432101</t>
  </si>
  <si>
    <t>ст-ца Романовская</t>
  </si>
  <si>
    <t>60612432106</t>
  </si>
  <si>
    <t>х Лагутники</t>
  </si>
  <si>
    <t>60612432111</t>
  </si>
  <si>
    <t>х Парамонов</t>
  </si>
  <si>
    <t>60612432116</t>
  </si>
  <si>
    <t>х Погожев</t>
  </si>
  <si>
    <t>60612432121</t>
  </si>
  <si>
    <t>х Семенкин</t>
  </si>
  <si>
    <t>60612432126</t>
  </si>
  <si>
    <t>п Сибирьковый</t>
  </si>
  <si>
    <t>60612435101</t>
  </si>
  <si>
    <t>х Рябичев</t>
  </si>
  <si>
    <t>60612435106</t>
  </si>
  <si>
    <t>ст-ца Большовская</t>
  </si>
  <si>
    <t>60612435111</t>
  </si>
  <si>
    <t>х Холодный</t>
  </si>
  <si>
    <t>60612435116</t>
  </si>
  <si>
    <t>х Ясырев</t>
  </si>
  <si>
    <t>60613405101</t>
  </si>
  <si>
    <t>ст-ца Андреевская</t>
  </si>
  <si>
    <t>60613405106</t>
  </si>
  <si>
    <t>х Ивановка</t>
  </si>
  <si>
    <t>60613405111</t>
  </si>
  <si>
    <t>60613405116</t>
  </si>
  <si>
    <t>х Кут-Кудинов</t>
  </si>
  <si>
    <t>60613405121</t>
  </si>
  <si>
    <t>х Новосальский</t>
  </si>
  <si>
    <t>60613405126</t>
  </si>
  <si>
    <t>х Сал-Адьянов</t>
  </si>
  <si>
    <t>60613405131</t>
  </si>
  <si>
    <t>х Сиротский</t>
  </si>
  <si>
    <t>60613405136</t>
  </si>
  <si>
    <t>ст-ца Эркетиновская</t>
  </si>
  <si>
    <t>60613410101</t>
  </si>
  <si>
    <t>х Щеглов</t>
  </si>
  <si>
    <t>60613410106</t>
  </si>
  <si>
    <t>х Верхний Жиров</t>
  </si>
  <si>
    <t>60613410111</t>
  </si>
  <si>
    <t>х Кравцов</t>
  </si>
  <si>
    <t>60613410116</t>
  </si>
  <si>
    <t>х Крюков</t>
  </si>
  <si>
    <t>60613410121</t>
  </si>
  <si>
    <t>х Лесной</t>
  </si>
  <si>
    <t>60613410126</t>
  </si>
  <si>
    <t>х Назаров</t>
  </si>
  <si>
    <t>60613415101</t>
  </si>
  <si>
    <t>х Вербовый Лог</t>
  </si>
  <si>
    <t>60613415106</t>
  </si>
  <si>
    <t>х Агрономов</t>
  </si>
  <si>
    <t>60613415111</t>
  </si>
  <si>
    <t>х Королев</t>
  </si>
  <si>
    <t>60613415116</t>
  </si>
  <si>
    <t>х Минаев</t>
  </si>
  <si>
    <t>60613417101</t>
  </si>
  <si>
    <t>60613417106</t>
  </si>
  <si>
    <t>х Адьянов</t>
  </si>
  <si>
    <t>60613417111</t>
  </si>
  <si>
    <t>х Новогашунский</t>
  </si>
  <si>
    <t>60613420101</t>
  </si>
  <si>
    <t>х Гуреев</t>
  </si>
  <si>
    <t>60613420106</t>
  </si>
  <si>
    <t>60613420111</t>
  </si>
  <si>
    <t>х Лопатин</t>
  </si>
  <si>
    <t>60613420116</t>
  </si>
  <si>
    <t>х Советский</t>
  </si>
  <si>
    <t>60613425101</t>
  </si>
  <si>
    <t>с Дубовское</t>
  </si>
  <si>
    <t>60613425106</t>
  </si>
  <si>
    <t>х Ериковский</t>
  </si>
  <si>
    <t>60613430101</t>
  </si>
  <si>
    <t>ст-ца Жуковская</t>
  </si>
  <si>
    <t>60613430106</t>
  </si>
  <si>
    <t>х Овчинников</t>
  </si>
  <si>
    <t>60613430111</t>
  </si>
  <si>
    <t>ст-ца Подгоренская</t>
  </si>
  <si>
    <t>60613430116</t>
  </si>
  <si>
    <t>х Харсеев</t>
  </si>
  <si>
    <t>60613440101</t>
  </si>
  <si>
    <t>60613440106</t>
  </si>
  <si>
    <t>х Снежный</t>
  </si>
  <si>
    <t>60613440111</t>
  </si>
  <si>
    <t>х Тюльпанный</t>
  </si>
  <si>
    <t>60613440116</t>
  </si>
  <si>
    <t>х Холостонур</t>
  </si>
  <si>
    <t>60613448101</t>
  </si>
  <si>
    <t>ст-ца Малая Лучка</t>
  </si>
  <si>
    <t>60613448106</t>
  </si>
  <si>
    <t>х Алдабульский</t>
  </si>
  <si>
    <t>60613448111</t>
  </si>
  <si>
    <t>ст-ца Баклановская</t>
  </si>
  <si>
    <t>60613448116</t>
  </si>
  <si>
    <t>х Кривский</t>
  </si>
  <si>
    <t>60613452101</t>
  </si>
  <si>
    <t>х Мирный</t>
  </si>
  <si>
    <t>60613460101</t>
  </si>
  <si>
    <t>х Присальский</t>
  </si>
  <si>
    <t>60613460106</t>
  </si>
  <si>
    <t>х Дальний</t>
  </si>
  <si>
    <t>60613460111</t>
  </si>
  <si>
    <t>х Куропатин</t>
  </si>
  <si>
    <t>60613460116</t>
  </si>
  <si>
    <t>х Пятилетка</t>
  </si>
  <si>
    <t>60613464101</t>
  </si>
  <si>
    <t>60613464106</t>
  </si>
  <si>
    <t>60613464111</t>
  </si>
  <si>
    <t>х Моисеев</t>
  </si>
  <si>
    <t>60613471101</t>
  </si>
  <si>
    <t>х Семичный</t>
  </si>
  <si>
    <t>60613471106</t>
  </si>
  <si>
    <t>60613471111</t>
  </si>
  <si>
    <t>х Яблочный</t>
  </si>
  <si>
    <t>60615410101</t>
  </si>
  <si>
    <t>60615410106</t>
  </si>
  <si>
    <t>х Балко-Грузский</t>
  </si>
  <si>
    <t>60615410111</t>
  </si>
  <si>
    <t>х Гайдамачка</t>
  </si>
  <si>
    <t>60615410116</t>
  </si>
  <si>
    <t>60615410121</t>
  </si>
  <si>
    <t>х Тавричанка</t>
  </si>
  <si>
    <t>60615415101</t>
  </si>
  <si>
    <t>х Войнов</t>
  </si>
  <si>
    <t>60615415106</t>
  </si>
  <si>
    <t>х Московский</t>
  </si>
  <si>
    <t>60615415111</t>
  </si>
  <si>
    <t>х Прощальный</t>
  </si>
  <si>
    <t>60615415116</t>
  </si>
  <si>
    <t>х Украинский</t>
  </si>
  <si>
    <t>60615417101</t>
  </si>
  <si>
    <t>ст-ца Егорлыкская</t>
  </si>
  <si>
    <t>60615417106</t>
  </si>
  <si>
    <t>х Балабанов</t>
  </si>
  <si>
    <t>60615417111</t>
  </si>
  <si>
    <t>х Зеркальный</t>
  </si>
  <si>
    <t>60615417116</t>
  </si>
  <si>
    <t>х Изобильный</t>
  </si>
  <si>
    <t>60615417121</t>
  </si>
  <si>
    <t>х Козлова Балка</t>
  </si>
  <si>
    <t>60615417126</t>
  </si>
  <si>
    <t>60615417131</t>
  </si>
  <si>
    <t>х Репяховка</t>
  </si>
  <si>
    <t>60615417136</t>
  </si>
  <si>
    <t>х Рясной</t>
  </si>
  <si>
    <t>60615417141</t>
  </si>
  <si>
    <t>х Таганрогский</t>
  </si>
  <si>
    <t>60615417146</t>
  </si>
  <si>
    <t>х Ютин</t>
  </si>
  <si>
    <t>60615425101</t>
  </si>
  <si>
    <t>х Кугейский</t>
  </si>
  <si>
    <t>60615425106</t>
  </si>
  <si>
    <t>х Гирин</t>
  </si>
  <si>
    <t>60615425111</t>
  </si>
  <si>
    <t>х Ильинский</t>
  </si>
  <si>
    <t>60615425116</t>
  </si>
  <si>
    <t>х Лисичкин</t>
  </si>
  <si>
    <t>60615436101</t>
  </si>
  <si>
    <t>х Кавалерский</t>
  </si>
  <si>
    <t>60615436106</t>
  </si>
  <si>
    <t>х Березовский</t>
  </si>
  <si>
    <t>60615447101</t>
  </si>
  <si>
    <t>ст-ца Новороговская</t>
  </si>
  <si>
    <t>60615458101</t>
  </si>
  <si>
    <t>х Объединенный</t>
  </si>
  <si>
    <t>60615458106</t>
  </si>
  <si>
    <t>х Дудукалов</t>
  </si>
  <si>
    <t>60615458111</t>
  </si>
  <si>
    <t>х Калмыков</t>
  </si>
  <si>
    <t>60615458116</t>
  </si>
  <si>
    <t>х Новая Деревня</t>
  </si>
  <si>
    <t>60615458121</t>
  </si>
  <si>
    <t>х Терновский</t>
  </si>
  <si>
    <t>60615462101</t>
  </si>
  <si>
    <t>п Роговский</t>
  </si>
  <si>
    <t>60615462106</t>
  </si>
  <si>
    <t>х Заря</t>
  </si>
  <si>
    <t>60615462111</t>
  </si>
  <si>
    <t>х Матросский</t>
  </si>
  <si>
    <t>60615462116</t>
  </si>
  <si>
    <t>60615480101</t>
  </si>
  <si>
    <t>х Шаумяновский</t>
  </si>
  <si>
    <t>60617411101</t>
  </si>
  <si>
    <t>с Заветное</t>
  </si>
  <si>
    <t>60617422101</t>
  </si>
  <si>
    <t>х Никольский</t>
  </si>
  <si>
    <t>60617422106</t>
  </si>
  <si>
    <t>х Новобеляевский</t>
  </si>
  <si>
    <t>60617422111</t>
  </si>
  <si>
    <t>п Спорная</t>
  </si>
  <si>
    <t>60617422116</t>
  </si>
  <si>
    <t>х Фрунзе</t>
  </si>
  <si>
    <t>60617428101</t>
  </si>
  <si>
    <t>с Киселевка</t>
  </si>
  <si>
    <t>60617428106</t>
  </si>
  <si>
    <t>х Лобов</t>
  </si>
  <si>
    <t>60617430101</t>
  </si>
  <si>
    <t>с Кичкино</t>
  </si>
  <si>
    <t>60617430106</t>
  </si>
  <si>
    <t>х Андреев</t>
  </si>
  <si>
    <t>60617432101</t>
  </si>
  <si>
    <t>с Тюльпаны</t>
  </si>
  <si>
    <t>60617432106</t>
  </si>
  <si>
    <t>п Высокий</t>
  </si>
  <si>
    <t>60617432111</t>
  </si>
  <si>
    <t>х Золотое Руно</t>
  </si>
  <si>
    <t>60617434101</t>
  </si>
  <si>
    <t>60617434106</t>
  </si>
  <si>
    <t>х Алексеев</t>
  </si>
  <si>
    <t>60617434111</t>
  </si>
  <si>
    <t>х Потапенко</t>
  </si>
  <si>
    <t>60617445101</t>
  </si>
  <si>
    <t>х Савдя</t>
  </si>
  <si>
    <t>60617445106</t>
  </si>
  <si>
    <t>х Колесов</t>
  </si>
  <si>
    <t>60617445111</t>
  </si>
  <si>
    <t>х Мамонкин</t>
  </si>
  <si>
    <t>60617445116</t>
  </si>
  <si>
    <t>п Терновая Балка</t>
  </si>
  <si>
    <t>60617466101</t>
  </si>
  <si>
    <t>с Федосеевка</t>
  </si>
  <si>
    <t>60617466106</t>
  </si>
  <si>
    <t>х Воротилов</t>
  </si>
  <si>
    <t>60617466111</t>
  </si>
  <si>
    <t>с Свободное</t>
  </si>
  <si>
    <t>60617470101</t>
  </si>
  <si>
    <t>х Шебалин</t>
  </si>
  <si>
    <t>60617470106</t>
  </si>
  <si>
    <t>х Крылов</t>
  </si>
  <si>
    <t>60617470111</t>
  </si>
  <si>
    <t>х Новоиловлиновский</t>
  </si>
  <si>
    <t>60618101001</t>
  </si>
  <si>
    <t>г Зерноград</t>
  </si>
  <si>
    <t>60618101106</t>
  </si>
  <si>
    <t>п Дубки</t>
  </si>
  <si>
    <t>60618101111</t>
  </si>
  <si>
    <t>п Зерновой</t>
  </si>
  <si>
    <t>60618101116</t>
  </si>
  <si>
    <t>60618101121</t>
  </si>
  <si>
    <t>п Кленовый</t>
  </si>
  <si>
    <t>60618101126</t>
  </si>
  <si>
    <t>п Комсомольский</t>
  </si>
  <si>
    <t>60618101131</t>
  </si>
  <si>
    <t>п Прудовой</t>
  </si>
  <si>
    <t>60618101136</t>
  </si>
  <si>
    <t>х Ракитный</t>
  </si>
  <si>
    <t>60618101141</t>
  </si>
  <si>
    <t>п Речной</t>
  </si>
  <si>
    <t>60618101146</t>
  </si>
  <si>
    <t>п Шоссейный</t>
  </si>
  <si>
    <t>60618101151</t>
  </si>
  <si>
    <t>п Экспериментальный</t>
  </si>
  <si>
    <t>60618405101</t>
  </si>
  <si>
    <t>х Большая Таловая</t>
  </si>
  <si>
    <t>60618405106</t>
  </si>
  <si>
    <t>х Красные Лучи</t>
  </si>
  <si>
    <t>60618405111</t>
  </si>
  <si>
    <t>60618405116</t>
  </si>
  <si>
    <t>х Пятая Сотня</t>
  </si>
  <si>
    <t>60618410101</t>
  </si>
  <si>
    <t>х Гуляй-Борисовка</t>
  </si>
  <si>
    <t>60618410106</t>
  </si>
  <si>
    <t>х Бакинский</t>
  </si>
  <si>
    <t>60618410111</t>
  </si>
  <si>
    <t>х Болдиновка</t>
  </si>
  <si>
    <t>60618410116</t>
  </si>
  <si>
    <t>х Большие Эльбуздовские</t>
  </si>
  <si>
    <t>60618410121</t>
  </si>
  <si>
    <t>п Займище</t>
  </si>
  <si>
    <t>60618410126</t>
  </si>
  <si>
    <t>х Заречный</t>
  </si>
  <si>
    <t>60618410131</t>
  </si>
  <si>
    <t>х Ириновка</t>
  </si>
  <si>
    <t>60618410136</t>
  </si>
  <si>
    <t>х Косенко</t>
  </si>
  <si>
    <t>60618410141</t>
  </si>
  <si>
    <t>х Кугоейский</t>
  </si>
  <si>
    <t>60618410146</t>
  </si>
  <si>
    <t>с Ленинка</t>
  </si>
  <si>
    <t>60618410151</t>
  </si>
  <si>
    <t>п Нижнекугоейский</t>
  </si>
  <si>
    <t>60618410156</t>
  </si>
  <si>
    <t>х Новая Поляна</t>
  </si>
  <si>
    <t>60618410161</t>
  </si>
  <si>
    <t>х Новоалександровский</t>
  </si>
  <si>
    <t>60618410166</t>
  </si>
  <si>
    <t>с Новоивановка</t>
  </si>
  <si>
    <t>60618410171</t>
  </si>
  <si>
    <t>с Октябрьское</t>
  </si>
  <si>
    <t>60618415101</t>
  </si>
  <si>
    <t>60618415106</t>
  </si>
  <si>
    <t>60618415111</t>
  </si>
  <si>
    <t>с Новокузнецовка</t>
  </si>
  <si>
    <t>60618415116</t>
  </si>
  <si>
    <t>х Пишванов</t>
  </si>
  <si>
    <t>60618440101</t>
  </si>
  <si>
    <t>х Чернышевка</t>
  </si>
  <si>
    <t>60618440106</t>
  </si>
  <si>
    <t>х Клюев</t>
  </si>
  <si>
    <t>60618440111</t>
  </si>
  <si>
    <t>п Красноглинский</t>
  </si>
  <si>
    <t>60618440116</t>
  </si>
  <si>
    <t>п Лободин</t>
  </si>
  <si>
    <t>60618440121</t>
  </si>
  <si>
    <t>п Новостройка</t>
  </si>
  <si>
    <t>60618440126</t>
  </si>
  <si>
    <t>х Цветной</t>
  </si>
  <si>
    <t>60618440131</t>
  </si>
  <si>
    <t>х Целинный</t>
  </si>
  <si>
    <t>60618445101</t>
  </si>
  <si>
    <t>х Путь Правды</t>
  </si>
  <si>
    <t>60618445106</t>
  </si>
  <si>
    <t>х Голубовка</t>
  </si>
  <si>
    <t>60618445111</t>
  </si>
  <si>
    <t>х Заполосный</t>
  </si>
  <si>
    <t>60618445116</t>
  </si>
  <si>
    <t>х Красная Звезда</t>
  </si>
  <si>
    <t>60618445121</t>
  </si>
  <si>
    <t>х Краснюков</t>
  </si>
  <si>
    <t>60618445126</t>
  </si>
  <si>
    <t>х Лесхоз</t>
  </si>
  <si>
    <t>60618450101</t>
  </si>
  <si>
    <t>п Сорговый</t>
  </si>
  <si>
    <t>60618450106</t>
  </si>
  <si>
    <t>х Булочкин</t>
  </si>
  <si>
    <t>60618450111</t>
  </si>
  <si>
    <t>х Верхние Хороли</t>
  </si>
  <si>
    <t>60618450116</t>
  </si>
  <si>
    <t>п Малый Лог</t>
  </si>
  <si>
    <t>60618450121</t>
  </si>
  <si>
    <t>п Междупольный</t>
  </si>
  <si>
    <t>60618450126</t>
  </si>
  <si>
    <t>п Новые Постройки</t>
  </si>
  <si>
    <t>60618450131</t>
  </si>
  <si>
    <t>п Осокино</t>
  </si>
  <si>
    <t>60618450136</t>
  </si>
  <si>
    <t>х Средние Хороли</t>
  </si>
  <si>
    <t>60618455101</t>
  </si>
  <si>
    <t>ст-ца Мечетинская</t>
  </si>
  <si>
    <t>60618460101</t>
  </si>
  <si>
    <t>х 1-й Россошинский</t>
  </si>
  <si>
    <t>60618460106</t>
  </si>
  <si>
    <t>х Вишневка</t>
  </si>
  <si>
    <t>60618460111</t>
  </si>
  <si>
    <t>х Водяный</t>
  </si>
  <si>
    <t>60618460116</t>
  </si>
  <si>
    <t>п Крайний</t>
  </si>
  <si>
    <t>60618460121</t>
  </si>
  <si>
    <t>х Революционный</t>
  </si>
  <si>
    <t>60618460126</t>
  </si>
  <si>
    <t>х 2-й Россошинский</t>
  </si>
  <si>
    <t>60618460131</t>
  </si>
  <si>
    <t>с Светлоречное</t>
  </si>
  <si>
    <t>60619405101</t>
  </si>
  <si>
    <t>сл Верхнесеребряковка</t>
  </si>
  <si>
    <t>60619405106</t>
  </si>
  <si>
    <t>х Верхоломов</t>
  </si>
  <si>
    <t>60619405111</t>
  </si>
  <si>
    <t>х Веселый Гай</t>
  </si>
  <si>
    <t>60619405116</t>
  </si>
  <si>
    <t>х Нижнежировский</t>
  </si>
  <si>
    <t>60619405121</t>
  </si>
  <si>
    <t>60619405126</t>
  </si>
  <si>
    <t>х Петухов</t>
  </si>
  <si>
    <t>60619410101</t>
  </si>
  <si>
    <t>п Байков</t>
  </si>
  <si>
    <t>60619410106</t>
  </si>
  <si>
    <t>п Большая Поляна</t>
  </si>
  <si>
    <t>60619410111</t>
  </si>
  <si>
    <t>п Большой Гашун</t>
  </si>
  <si>
    <t>60619410116</t>
  </si>
  <si>
    <t>п Ергени</t>
  </si>
  <si>
    <t>60619410121</t>
  </si>
  <si>
    <t>х Мацинин</t>
  </si>
  <si>
    <t>60619410126</t>
  </si>
  <si>
    <t>п Полынный</t>
  </si>
  <si>
    <t>60619415101</t>
  </si>
  <si>
    <t>х Плотников</t>
  </si>
  <si>
    <t>60619415106</t>
  </si>
  <si>
    <t>х Бурульский</t>
  </si>
  <si>
    <t>60619415111</t>
  </si>
  <si>
    <t>х Владимировский</t>
  </si>
  <si>
    <t>60619415116</t>
  </si>
  <si>
    <t>х Глубокий</t>
  </si>
  <si>
    <t>60619415121</t>
  </si>
  <si>
    <t>х Котов</t>
  </si>
  <si>
    <t>60619415126</t>
  </si>
  <si>
    <t>х Прасковейский</t>
  </si>
  <si>
    <t>60619417101</t>
  </si>
  <si>
    <t>п Зимовники</t>
  </si>
  <si>
    <t>60619417106</t>
  </si>
  <si>
    <t>х Донецкий</t>
  </si>
  <si>
    <t>60619417111</t>
  </si>
  <si>
    <t>х Ильичев</t>
  </si>
  <si>
    <t>60619417116</t>
  </si>
  <si>
    <t>х Майкопский</t>
  </si>
  <si>
    <t>60619420101</t>
  </si>
  <si>
    <t>х Камышев</t>
  </si>
  <si>
    <t>60619420106</t>
  </si>
  <si>
    <t>х Брянский</t>
  </si>
  <si>
    <t>60619420111</t>
  </si>
  <si>
    <t>х Копанский</t>
  </si>
  <si>
    <t>60619420116</t>
  </si>
  <si>
    <t>60619420121</t>
  </si>
  <si>
    <t>60619425101</t>
  </si>
  <si>
    <t>х Хуторский</t>
  </si>
  <si>
    <t>60619425106</t>
  </si>
  <si>
    <t>х Грабовский</t>
  </si>
  <si>
    <t>60619425111</t>
  </si>
  <si>
    <t>п Донцов</t>
  </si>
  <si>
    <t>60619425116</t>
  </si>
  <si>
    <t>п Красностепной</t>
  </si>
  <si>
    <t>60619425121</t>
  </si>
  <si>
    <t>х Малый Гашун</t>
  </si>
  <si>
    <t>60619425126</t>
  </si>
  <si>
    <t>х Поверенный</t>
  </si>
  <si>
    <t>60619425131</t>
  </si>
  <si>
    <t>п Уланский</t>
  </si>
  <si>
    <t>60619430101</t>
  </si>
  <si>
    <t>ст-ца Кутейниковская</t>
  </si>
  <si>
    <t>60619430106</t>
  </si>
  <si>
    <t>х Жирный</t>
  </si>
  <si>
    <t>60619430111</t>
  </si>
  <si>
    <t>х Иловайский</t>
  </si>
  <si>
    <t>60619430116</t>
  </si>
  <si>
    <t>60619430121</t>
  </si>
  <si>
    <t>ст Кутейниково</t>
  </si>
  <si>
    <t>60619430126</t>
  </si>
  <si>
    <t>х Новолодин</t>
  </si>
  <si>
    <t>60619430131</t>
  </si>
  <si>
    <t>60619430136</t>
  </si>
  <si>
    <t>х Садовский</t>
  </si>
  <si>
    <t>60619430141</t>
  </si>
  <si>
    <t>х Трудовой</t>
  </si>
  <si>
    <t>60619430146</t>
  </si>
  <si>
    <t>60619432101</t>
  </si>
  <si>
    <t>60619432106</t>
  </si>
  <si>
    <t>х Амта</t>
  </si>
  <si>
    <t>60619432111</t>
  </si>
  <si>
    <t>х Безымянный</t>
  </si>
  <si>
    <t>60619432116</t>
  </si>
  <si>
    <t>60619432121</t>
  </si>
  <si>
    <t>х Ковалевский</t>
  </si>
  <si>
    <t>60619432126</t>
  </si>
  <si>
    <t>х Козорезов</t>
  </si>
  <si>
    <t>60619432131</t>
  </si>
  <si>
    <t>60619432136</t>
  </si>
  <si>
    <t>п Лагунный</t>
  </si>
  <si>
    <t>60619432141</t>
  </si>
  <si>
    <t>х Малореченский</t>
  </si>
  <si>
    <t>60619432146</t>
  </si>
  <si>
    <t>х Марченков</t>
  </si>
  <si>
    <t>60619432151</t>
  </si>
  <si>
    <t>х Нариманов</t>
  </si>
  <si>
    <t>60619432156</t>
  </si>
  <si>
    <t>х Николаевский</t>
  </si>
  <si>
    <t>60619432161</t>
  </si>
  <si>
    <t>60619432166</t>
  </si>
  <si>
    <t>х Пенчуков</t>
  </si>
  <si>
    <t>60619435101</t>
  </si>
  <si>
    <t>п Мокрый Гашун</t>
  </si>
  <si>
    <t>60619435106</t>
  </si>
  <si>
    <t>х Нижнекуберский</t>
  </si>
  <si>
    <t>60619435111</t>
  </si>
  <si>
    <t>х Полстяной</t>
  </si>
  <si>
    <t>60619435116</t>
  </si>
  <si>
    <t>х Секретев</t>
  </si>
  <si>
    <t>60619445101</t>
  </si>
  <si>
    <t>х Савоськин</t>
  </si>
  <si>
    <t>60619445106</t>
  </si>
  <si>
    <t>60619445111</t>
  </si>
  <si>
    <t>х Курячий</t>
  </si>
  <si>
    <t>60619445116</t>
  </si>
  <si>
    <t>х Нововеселый</t>
  </si>
  <si>
    <t>60619450101</t>
  </si>
  <si>
    <t>х Гашун</t>
  </si>
  <si>
    <t>60619450106</t>
  </si>
  <si>
    <t>х Власовский</t>
  </si>
  <si>
    <t>60619450111</t>
  </si>
  <si>
    <t>х Ивановский</t>
  </si>
  <si>
    <t>60619450116</t>
  </si>
  <si>
    <t>х Новобарабанщиков</t>
  </si>
  <si>
    <t>60619450121</t>
  </si>
  <si>
    <t>х Новорубашкин</t>
  </si>
  <si>
    <t>60619450126</t>
  </si>
  <si>
    <t>х Русско-Садовский</t>
  </si>
  <si>
    <t>60619450131</t>
  </si>
  <si>
    <t>х Старорубашкин</t>
  </si>
  <si>
    <t>60619450136</t>
  </si>
  <si>
    <t>х Ульяновский</t>
  </si>
  <si>
    <t>60622412101</t>
  </si>
  <si>
    <t>с Васильево-Шамшево</t>
  </si>
  <si>
    <t>60622412106</t>
  </si>
  <si>
    <t>х Дружный</t>
  </si>
  <si>
    <t>60622412111</t>
  </si>
  <si>
    <t>с Иваново-Шамшево</t>
  </si>
  <si>
    <t>60622412116</t>
  </si>
  <si>
    <t>х Кагальничек</t>
  </si>
  <si>
    <t>60622412121</t>
  </si>
  <si>
    <t>х Кут</t>
  </si>
  <si>
    <t>60622412126</t>
  </si>
  <si>
    <t>х Лугань</t>
  </si>
  <si>
    <t>60622412131</t>
  </si>
  <si>
    <t>х Песчаный Брод</t>
  </si>
  <si>
    <t>60622412136</t>
  </si>
  <si>
    <t>х Свой Труд</t>
  </si>
  <si>
    <t>60622412141</t>
  </si>
  <si>
    <t>х Середин</t>
  </si>
  <si>
    <t>60622412146</t>
  </si>
  <si>
    <t>х Тимошенко</t>
  </si>
  <si>
    <t>60622412151</t>
  </si>
  <si>
    <t>х Федоровка</t>
  </si>
  <si>
    <t>60622412156</t>
  </si>
  <si>
    <t>х Черниговский</t>
  </si>
  <si>
    <t>60622414101</t>
  </si>
  <si>
    <t>ст-ца Кагальницкая</t>
  </si>
  <si>
    <t>60622414106</t>
  </si>
  <si>
    <t>60622414111</t>
  </si>
  <si>
    <t>п Малиновка</t>
  </si>
  <si>
    <t>60622417101</t>
  </si>
  <si>
    <t>п Двуречье</t>
  </si>
  <si>
    <t>60622417106</t>
  </si>
  <si>
    <t>п Ключевой</t>
  </si>
  <si>
    <t>60622417111</t>
  </si>
  <si>
    <t>п Светлый Яр</t>
  </si>
  <si>
    <t>60622417116</t>
  </si>
  <si>
    <t>п Чистый Ручей</t>
  </si>
  <si>
    <t>60622420101</t>
  </si>
  <si>
    <t>ст-ца Кировская</t>
  </si>
  <si>
    <t>60622420106</t>
  </si>
  <si>
    <t>п Березовая Роща</t>
  </si>
  <si>
    <t>60622420111</t>
  </si>
  <si>
    <t>п Глубокий Яр</t>
  </si>
  <si>
    <t>60622420116</t>
  </si>
  <si>
    <t>х Дачный</t>
  </si>
  <si>
    <t>60622420121</t>
  </si>
  <si>
    <t>п Зеленопольский</t>
  </si>
  <si>
    <t>60622420126</t>
  </si>
  <si>
    <t>60622420131</t>
  </si>
  <si>
    <t>п Новонатальин</t>
  </si>
  <si>
    <t>60622423101</t>
  </si>
  <si>
    <t>п Мокрый Батай</t>
  </si>
  <si>
    <t>60622423106</t>
  </si>
  <si>
    <t>п Малодубравный</t>
  </si>
  <si>
    <t>60622423111</t>
  </si>
  <si>
    <t>п Новоракитный</t>
  </si>
  <si>
    <t>60622425101</t>
  </si>
  <si>
    <t>с Новобатайск</t>
  </si>
  <si>
    <t>60622425106</t>
  </si>
  <si>
    <t>п Воронцовка</t>
  </si>
  <si>
    <t>60622430101</t>
  </si>
  <si>
    <t>х Жуково-Татарский</t>
  </si>
  <si>
    <t>60622430106</t>
  </si>
  <si>
    <t>60622430111</t>
  </si>
  <si>
    <t>х Красный Яр</t>
  </si>
  <si>
    <t>60622430116</t>
  </si>
  <si>
    <t>х Раково-Таврический</t>
  </si>
  <si>
    <t>60622430121</t>
  </si>
  <si>
    <t>х Родники</t>
  </si>
  <si>
    <t>60622442101</t>
  </si>
  <si>
    <t>ст-ца Хомутовская</t>
  </si>
  <si>
    <t>60622442106</t>
  </si>
  <si>
    <t>х Зеленая Роща</t>
  </si>
  <si>
    <t>60622442111</t>
  </si>
  <si>
    <t>60622442116</t>
  </si>
  <si>
    <t>х Первомайский</t>
  </si>
  <si>
    <t>60623151051</t>
  </si>
  <si>
    <t>рп Глубокий</t>
  </si>
  <si>
    <t>60623151106</t>
  </si>
  <si>
    <t>п Каменногорье</t>
  </si>
  <si>
    <t>60623151111</t>
  </si>
  <si>
    <t>п Крутая Горка</t>
  </si>
  <si>
    <t>60623151116</t>
  </si>
  <si>
    <t>п Таловатая Балка</t>
  </si>
  <si>
    <t>60623405101</t>
  </si>
  <si>
    <t>х Березовый</t>
  </si>
  <si>
    <t>60623405106</t>
  </si>
  <si>
    <t>60623405111</t>
  </si>
  <si>
    <t>х Масаловка</t>
  </si>
  <si>
    <t>60623405116</t>
  </si>
  <si>
    <t>п Молодежный</t>
  </si>
  <si>
    <t>60623405121</t>
  </si>
  <si>
    <t>ст Погорелово</t>
  </si>
  <si>
    <t>60623410101</t>
  </si>
  <si>
    <t>х Богданов</t>
  </si>
  <si>
    <t>60623410106</t>
  </si>
  <si>
    <t>п Васильевский</t>
  </si>
  <si>
    <t>60623410111</t>
  </si>
  <si>
    <t>х Верхнеговейный</t>
  </si>
  <si>
    <t>60623410116</t>
  </si>
  <si>
    <t>х Верхнеясиновский</t>
  </si>
  <si>
    <t>60623410121</t>
  </si>
  <si>
    <t>рзд Лавров</t>
  </si>
  <si>
    <t>60623410126</t>
  </si>
  <si>
    <t>х Липов</t>
  </si>
  <si>
    <t>60623410131</t>
  </si>
  <si>
    <t>х Нижнеговейный</t>
  </si>
  <si>
    <t>60623410136</t>
  </si>
  <si>
    <t>х Нижнесазонов</t>
  </si>
  <si>
    <t>60623410141</t>
  </si>
  <si>
    <t>х Нижнеясиновский</t>
  </si>
  <si>
    <t>60623410146</t>
  </si>
  <si>
    <t>х Перебойный</t>
  </si>
  <si>
    <t>60623410151</t>
  </si>
  <si>
    <t>п Разъезд Северный Донец</t>
  </si>
  <si>
    <t>60623410156</t>
  </si>
  <si>
    <t>ст Репная</t>
  </si>
  <si>
    <t>60623410161</t>
  </si>
  <si>
    <t>х Среднеговейный</t>
  </si>
  <si>
    <t>60623410166</t>
  </si>
  <si>
    <t>х Федорцев</t>
  </si>
  <si>
    <t>60623410171</t>
  </si>
  <si>
    <t>х Хоботок</t>
  </si>
  <si>
    <t>60623410176</t>
  </si>
  <si>
    <t>п Чистоозерный</t>
  </si>
  <si>
    <t>60623415101</t>
  </si>
  <si>
    <t>х Волченский</t>
  </si>
  <si>
    <t>60623415106</t>
  </si>
  <si>
    <t>х Аникин</t>
  </si>
  <si>
    <t>60623415111</t>
  </si>
  <si>
    <t>х Белгородцев</t>
  </si>
  <si>
    <t>60623415116</t>
  </si>
  <si>
    <t>х Березка</t>
  </si>
  <si>
    <t>60623415121</t>
  </si>
  <si>
    <t>х Плешаков</t>
  </si>
  <si>
    <t>60623415126</t>
  </si>
  <si>
    <t>п Разъезд 201-й км</t>
  </si>
  <si>
    <t>60623415131</t>
  </si>
  <si>
    <t>х Светлый</t>
  </si>
  <si>
    <t>60623420101</t>
  </si>
  <si>
    <t>х Гусев</t>
  </si>
  <si>
    <t>60623420106</t>
  </si>
  <si>
    <t>х Верхнеерохин</t>
  </si>
  <si>
    <t>60623420111</t>
  </si>
  <si>
    <t>х Илюхин</t>
  </si>
  <si>
    <t>60623420116</t>
  </si>
  <si>
    <t>х Исаев</t>
  </si>
  <si>
    <t>60623420121</t>
  </si>
  <si>
    <t>х Нижнеерохин</t>
  </si>
  <si>
    <t>60623420126</t>
  </si>
  <si>
    <t>60623425101</t>
  </si>
  <si>
    <t>ст-ца Калитвенская</t>
  </si>
  <si>
    <t>60623425106</t>
  </si>
  <si>
    <t>60623425111</t>
  </si>
  <si>
    <t>60623425116</t>
  </si>
  <si>
    <t>х Муравлев</t>
  </si>
  <si>
    <t>60623430101</t>
  </si>
  <si>
    <t>х Красновка</t>
  </si>
  <si>
    <t>60623430106</t>
  </si>
  <si>
    <t>х Верхнекрасный</t>
  </si>
  <si>
    <t>60623430111</t>
  </si>
  <si>
    <t>х Вишневецкий</t>
  </si>
  <si>
    <t>60623430116</t>
  </si>
  <si>
    <t>х Вязовка</t>
  </si>
  <si>
    <t>60623430121</t>
  </si>
  <si>
    <t>х Михайловка</t>
  </si>
  <si>
    <t>60623430126</t>
  </si>
  <si>
    <t>х Старая Станица</t>
  </si>
  <si>
    <t>60623430131</t>
  </si>
  <si>
    <t>х Харьковка</t>
  </si>
  <si>
    <t>60623430136</t>
  </si>
  <si>
    <t>х Филиппенков</t>
  </si>
  <si>
    <t>60623440101</t>
  </si>
  <si>
    <t>х Малая Каменка</t>
  </si>
  <si>
    <t>60623440106</t>
  </si>
  <si>
    <t>х Акатновка</t>
  </si>
  <si>
    <t>60623440111</t>
  </si>
  <si>
    <t>60623455101</t>
  </si>
  <si>
    <t>х Верхний Пиховкин</t>
  </si>
  <si>
    <t>60623455106</t>
  </si>
  <si>
    <t>х Архиповка</t>
  </si>
  <si>
    <t>60623455111</t>
  </si>
  <si>
    <t>х Нижний Пиховкин</t>
  </si>
  <si>
    <t>60623455116</t>
  </si>
  <si>
    <t>х Сибилев</t>
  </si>
  <si>
    <t>60623455121</t>
  </si>
  <si>
    <t>х Тишкин</t>
  </si>
  <si>
    <t>60623455126</t>
  </si>
  <si>
    <t>х Урывский</t>
  </si>
  <si>
    <t>60623455131</t>
  </si>
  <si>
    <t>х Штоколов</t>
  </si>
  <si>
    <t>60623460101</t>
  </si>
  <si>
    <t>х Груцинов</t>
  </si>
  <si>
    <t>60623460106</t>
  </si>
  <si>
    <t>х Белый Колодезь</t>
  </si>
  <si>
    <t>60623460111</t>
  </si>
  <si>
    <t>х Данилов</t>
  </si>
  <si>
    <t>60623460116</t>
  </si>
  <si>
    <t>х Орешкин</t>
  </si>
  <si>
    <t>60623460121</t>
  </si>
  <si>
    <t>60623460126</t>
  </si>
  <si>
    <t>х Самбуров</t>
  </si>
  <si>
    <t>60623460131</t>
  </si>
  <si>
    <t>х Юров</t>
  </si>
  <si>
    <t>60623465101</t>
  </si>
  <si>
    <t>60623465106</t>
  </si>
  <si>
    <t>х Абрамовка</t>
  </si>
  <si>
    <t>60623465111</t>
  </si>
  <si>
    <t>х Диченский</t>
  </si>
  <si>
    <t>60623465116</t>
  </si>
  <si>
    <t>60623465121</t>
  </si>
  <si>
    <t>60623470101</t>
  </si>
  <si>
    <t>х Верхние Грачики</t>
  </si>
  <si>
    <t>60623470106</t>
  </si>
  <si>
    <t>х Караичев</t>
  </si>
  <si>
    <t>60623470111</t>
  </si>
  <si>
    <t>х Кочетовка</t>
  </si>
  <si>
    <t>60623470116</t>
  </si>
  <si>
    <t>х Лопуховатый</t>
  </si>
  <si>
    <t>60623470121</t>
  </si>
  <si>
    <t>х Нижние Грачики</t>
  </si>
  <si>
    <t>60623470126</t>
  </si>
  <si>
    <t>х Уляшкин</t>
  </si>
  <si>
    <t>60624410101</t>
  </si>
  <si>
    <t>сл Верхнемакеевка</t>
  </si>
  <si>
    <t>60624410106</t>
  </si>
  <si>
    <t>х Анисимовка</t>
  </si>
  <si>
    <t>60624410111</t>
  </si>
  <si>
    <t>х Кривошлыков</t>
  </si>
  <si>
    <t>60624410116</t>
  </si>
  <si>
    <t>х Новочигириновский</t>
  </si>
  <si>
    <t>60624410121</t>
  </si>
  <si>
    <t>х Новояблоновский</t>
  </si>
  <si>
    <t>60624410126</t>
  </si>
  <si>
    <t>х Речка</t>
  </si>
  <si>
    <t>60624415101</t>
  </si>
  <si>
    <t>с Верхнесвечниково</t>
  </si>
  <si>
    <t>60624415106</t>
  </si>
  <si>
    <t>х Бакланов</t>
  </si>
  <si>
    <t>60624415111</t>
  </si>
  <si>
    <t>х Бутков</t>
  </si>
  <si>
    <t>60624415116</t>
  </si>
  <si>
    <t>п Древние Курганы</t>
  </si>
  <si>
    <t>60624415121</t>
  </si>
  <si>
    <t>х Егоро-Чернояровский</t>
  </si>
  <si>
    <t>60624415126</t>
  </si>
  <si>
    <t>х Жиров</t>
  </si>
  <si>
    <t>60624415131</t>
  </si>
  <si>
    <t>х Калашников</t>
  </si>
  <si>
    <t>60624415136</t>
  </si>
  <si>
    <t>60624415141</t>
  </si>
  <si>
    <t>х Морозовский 2-й</t>
  </si>
  <si>
    <t>60624415146</t>
  </si>
  <si>
    <t>х Новомосковка</t>
  </si>
  <si>
    <t>60624415151</t>
  </si>
  <si>
    <t>п Орловская Балка</t>
  </si>
  <si>
    <t>60624415156</t>
  </si>
  <si>
    <t>п Степной Кут</t>
  </si>
  <si>
    <t>60624415161</t>
  </si>
  <si>
    <t>п Теплые Ключи</t>
  </si>
  <si>
    <t>60624420101</t>
  </si>
  <si>
    <t>х Вяжа</t>
  </si>
  <si>
    <t>60624420106</t>
  </si>
  <si>
    <t>х Липяги</t>
  </si>
  <si>
    <t>60624420111</t>
  </si>
  <si>
    <t>х Ольховый</t>
  </si>
  <si>
    <t>60624425101</t>
  </si>
  <si>
    <t>п Индустриальный</t>
  </si>
  <si>
    <t>60624425106</t>
  </si>
  <si>
    <t>60624425111</t>
  </si>
  <si>
    <t>п Овражный</t>
  </si>
  <si>
    <t>60624425116</t>
  </si>
  <si>
    <t>х Сычевка</t>
  </si>
  <si>
    <t>60624430101</t>
  </si>
  <si>
    <t>сл Кашары</t>
  </si>
  <si>
    <t>60624430106</t>
  </si>
  <si>
    <t>х Будановка</t>
  </si>
  <si>
    <t>60624430111</t>
  </si>
  <si>
    <t>с Верхнекалиновка</t>
  </si>
  <si>
    <t>60624430116</t>
  </si>
  <si>
    <t>с Лысогорка</t>
  </si>
  <si>
    <t>60624430121</t>
  </si>
  <si>
    <t>х Миргородский</t>
  </si>
  <si>
    <t>60624430126</t>
  </si>
  <si>
    <t>х Нижнекалиновка</t>
  </si>
  <si>
    <t>60624430131</t>
  </si>
  <si>
    <t>х Новодонецкий</t>
  </si>
  <si>
    <t>60624430136</t>
  </si>
  <si>
    <t>с Новопавловка</t>
  </si>
  <si>
    <t>60624430141</t>
  </si>
  <si>
    <t>60624430146</t>
  </si>
  <si>
    <t>х Усиковка</t>
  </si>
  <si>
    <t>60624430151</t>
  </si>
  <si>
    <t>60624435101</t>
  </si>
  <si>
    <t>х Второй Киевский</t>
  </si>
  <si>
    <t>60624435106</t>
  </si>
  <si>
    <t>с Верхнегреково</t>
  </si>
  <si>
    <t>60624435111</t>
  </si>
  <si>
    <t>х Гавриловка</t>
  </si>
  <si>
    <t>60624435116</t>
  </si>
  <si>
    <t>60624435121</t>
  </si>
  <si>
    <t>х Нижний Астахов</t>
  </si>
  <si>
    <t>60624435126</t>
  </si>
  <si>
    <t>х Новоольховка</t>
  </si>
  <si>
    <t>60624435131</t>
  </si>
  <si>
    <t>п Светлый</t>
  </si>
  <si>
    <t>60624435136</t>
  </si>
  <si>
    <t>х Третий Интернационал</t>
  </si>
  <si>
    <t>60624435141</t>
  </si>
  <si>
    <t>с Шалаевка</t>
  </si>
  <si>
    <t>60624450101</t>
  </si>
  <si>
    <t>с Первомайское</t>
  </si>
  <si>
    <t>60624450106</t>
  </si>
  <si>
    <t>60624450111</t>
  </si>
  <si>
    <t>х Драчевка</t>
  </si>
  <si>
    <t>60624450116</t>
  </si>
  <si>
    <t>х Краснояровка</t>
  </si>
  <si>
    <t>60624450121</t>
  </si>
  <si>
    <t>с Россошь</t>
  </si>
  <si>
    <t>60624450126</t>
  </si>
  <si>
    <t>х Черниговка</t>
  </si>
  <si>
    <t>60624450131</t>
  </si>
  <si>
    <t>х Чернигово-Песчаный</t>
  </si>
  <si>
    <t>60624455101</t>
  </si>
  <si>
    <t>сл Поповка</t>
  </si>
  <si>
    <t>60624455106</t>
  </si>
  <si>
    <t>60624455111</t>
  </si>
  <si>
    <t>п Дибровый</t>
  </si>
  <si>
    <t>60624455116</t>
  </si>
  <si>
    <t>с Каменка</t>
  </si>
  <si>
    <t>60624455121</t>
  </si>
  <si>
    <t>60624455126</t>
  </si>
  <si>
    <t>60624455131</t>
  </si>
  <si>
    <t>х Семеновка</t>
  </si>
  <si>
    <t>60624470101</t>
  </si>
  <si>
    <t>х Талловеров</t>
  </si>
  <si>
    <t>60624470106</t>
  </si>
  <si>
    <t>60624470111</t>
  </si>
  <si>
    <t>60624470116</t>
  </si>
  <si>
    <t>х Платов</t>
  </si>
  <si>
    <t>60624470121</t>
  </si>
  <si>
    <t>х Пономарев</t>
  </si>
  <si>
    <t>60624470126</t>
  </si>
  <si>
    <t>с Усть-Мечетка</t>
  </si>
  <si>
    <t>60624470131</t>
  </si>
  <si>
    <t>60624475101</t>
  </si>
  <si>
    <t>60624475106</t>
  </si>
  <si>
    <t>60624475111</t>
  </si>
  <si>
    <t>х Красина</t>
  </si>
  <si>
    <t>60624475116</t>
  </si>
  <si>
    <t>х Краснощеков</t>
  </si>
  <si>
    <t>60624475121</t>
  </si>
  <si>
    <t>60624475126</t>
  </si>
  <si>
    <t>х Рожок</t>
  </si>
  <si>
    <t>60624475131</t>
  </si>
  <si>
    <t>с Сариновка</t>
  </si>
  <si>
    <t>60624475136</t>
  </si>
  <si>
    <t>х Сергеевка</t>
  </si>
  <si>
    <t>60624475141</t>
  </si>
  <si>
    <t>с Фомино-Свечниково</t>
  </si>
  <si>
    <t>60625101001</t>
  </si>
  <si>
    <t>г Константиновск</t>
  </si>
  <si>
    <t>60625101106</t>
  </si>
  <si>
    <t>х Ведерников</t>
  </si>
  <si>
    <t>60625101111</t>
  </si>
  <si>
    <t>х Костино-Горский</t>
  </si>
  <si>
    <t>60625101116</t>
  </si>
  <si>
    <t>60625101121</t>
  </si>
  <si>
    <t>х Старозолотовский</t>
  </si>
  <si>
    <t>60625101126</t>
  </si>
  <si>
    <t>х Хрящевский</t>
  </si>
  <si>
    <t>60625405101</t>
  </si>
  <si>
    <t>х Авилов</t>
  </si>
  <si>
    <t>60625405106</t>
  </si>
  <si>
    <t>х Нижнежуравский</t>
  </si>
  <si>
    <t>60625410101</t>
  </si>
  <si>
    <t>ст-ца Богоявленская</t>
  </si>
  <si>
    <t>60625410106</t>
  </si>
  <si>
    <t>х Камышный</t>
  </si>
  <si>
    <t>60625410111</t>
  </si>
  <si>
    <t>х Кастырский</t>
  </si>
  <si>
    <t>60625410116</t>
  </si>
  <si>
    <t>х Упраздно-Кагальницкий</t>
  </si>
  <si>
    <t>60625415101</t>
  </si>
  <si>
    <t>х Гапкин</t>
  </si>
  <si>
    <t>60625415106</t>
  </si>
  <si>
    <t>60625415111</t>
  </si>
  <si>
    <t>х Новая Жизнь</t>
  </si>
  <si>
    <t>60625415116</t>
  </si>
  <si>
    <t>х Савельев</t>
  </si>
  <si>
    <t>60625415121</t>
  </si>
  <si>
    <t>п Холмистый</t>
  </si>
  <si>
    <t>60625420101</t>
  </si>
  <si>
    <t>ст-ца Николаевская</t>
  </si>
  <si>
    <t>60625420106</t>
  </si>
  <si>
    <t>х Белянский</t>
  </si>
  <si>
    <t>60625420111</t>
  </si>
  <si>
    <t>х Горский</t>
  </si>
  <si>
    <t>60625420116</t>
  </si>
  <si>
    <t>ст-ца Мариинская</t>
  </si>
  <si>
    <t>60625420121</t>
  </si>
  <si>
    <t>х Правда</t>
  </si>
  <si>
    <t>60625420126</t>
  </si>
  <si>
    <t>60625420131</t>
  </si>
  <si>
    <t>х Суворов</t>
  </si>
  <si>
    <t>60625425101</t>
  </si>
  <si>
    <t>60625425106</t>
  </si>
  <si>
    <t>х Базки</t>
  </si>
  <si>
    <t>60625425111</t>
  </si>
  <si>
    <t>х Верхнекалинов</t>
  </si>
  <si>
    <t>60625425116</t>
  </si>
  <si>
    <t>х Верхнепотапов</t>
  </si>
  <si>
    <t>60625425121</t>
  </si>
  <si>
    <t>х Каменно-Бродский</t>
  </si>
  <si>
    <t>60625425126</t>
  </si>
  <si>
    <t>х Кременской</t>
  </si>
  <si>
    <t>60625425131</t>
  </si>
  <si>
    <t>60625425136</t>
  </si>
  <si>
    <t>х Нижнекалинов</t>
  </si>
  <si>
    <t>60625425141</t>
  </si>
  <si>
    <t>х Нижнепотапов</t>
  </si>
  <si>
    <t>60625425146</t>
  </si>
  <si>
    <t>х Трофимов</t>
  </si>
  <si>
    <t>60625436101</t>
  </si>
  <si>
    <t>п Стычновский</t>
  </si>
  <si>
    <t>60625436106</t>
  </si>
  <si>
    <t>п Белоковыльный</t>
  </si>
  <si>
    <t>60625436111</t>
  </si>
  <si>
    <t>х Вифлянцев</t>
  </si>
  <si>
    <t>60625436116</t>
  </si>
  <si>
    <t>х Ермилов</t>
  </si>
  <si>
    <t>60625436121</t>
  </si>
  <si>
    <t>х Кондаков</t>
  </si>
  <si>
    <t>60625436126</t>
  </si>
  <si>
    <t>х Кухтачев</t>
  </si>
  <si>
    <t>60625436131</t>
  </si>
  <si>
    <t>п Новострепетный</t>
  </si>
  <si>
    <t>60625436136</t>
  </si>
  <si>
    <t>п Отноженский</t>
  </si>
  <si>
    <t>60625436141</t>
  </si>
  <si>
    <t>п Старовязовский</t>
  </si>
  <si>
    <t>60626101001</t>
  </si>
  <si>
    <t>г Красный Сулин</t>
  </si>
  <si>
    <t>60626102051</t>
  </si>
  <si>
    <t>рп Горный</t>
  </si>
  <si>
    <t>60626102106</t>
  </si>
  <si>
    <t>п Лесостепь</t>
  </si>
  <si>
    <t>60626165051</t>
  </si>
  <si>
    <t>рп Углеродовский</t>
  </si>
  <si>
    <t>60626405101</t>
  </si>
  <si>
    <t>х Божковка</t>
  </si>
  <si>
    <t>60626405106</t>
  </si>
  <si>
    <t>ст Божковка</t>
  </si>
  <si>
    <t>60626405111</t>
  </si>
  <si>
    <t>х Володарский</t>
  </si>
  <si>
    <t>60626405116</t>
  </si>
  <si>
    <t>х Грязновка</t>
  </si>
  <si>
    <t>60626405121</t>
  </si>
  <si>
    <t>х Калинов</t>
  </si>
  <si>
    <t>60626405126</t>
  </si>
  <si>
    <t>п Колонка</t>
  </si>
  <si>
    <t>60626405131</t>
  </si>
  <si>
    <t>х Обухов № 4</t>
  </si>
  <si>
    <t>60626405136</t>
  </si>
  <si>
    <t>х Обухов № 7</t>
  </si>
  <si>
    <t>60626405141</t>
  </si>
  <si>
    <t>п Тополевый</t>
  </si>
  <si>
    <t>60626405146</t>
  </si>
  <si>
    <t>х Чекунов</t>
  </si>
  <si>
    <t>60626405151</t>
  </si>
  <si>
    <t>х Чернецов</t>
  </si>
  <si>
    <t>60626410101</t>
  </si>
  <si>
    <t>ст-ца Владимировская</t>
  </si>
  <si>
    <t>60626410106</t>
  </si>
  <si>
    <t>х Большая Федоровка</t>
  </si>
  <si>
    <t>60626410111</t>
  </si>
  <si>
    <t>х Малая Федоровка</t>
  </si>
  <si>
    <t>60626410116</t>
  </si>
  <si>
    <t>х Малое Зверево</t>
  </si>
  <si>
    <t>60626410121</t>
  </si>
  <si>
    <t>х Русско-Прохоровский</t>
  </si>
  <si>
    <t>60626415101</t>
  </si>
  <si>
    <t>х Гуково</t>
  </si>
  <si>
    <t>60626415106</t>
  </si>
  <si>
    <t>х Васецкий</t>
  </si>
  <si>
    <t>60626415111</t>
  </si>
  <si>
    <t>60626415116</t>
  </si>
  <si>
    <t>х Коминтерн</t>
  </si>
  <si>
    <t>60626415121</t>
  </si>
  <si>
    <t>п Малый</t>
  </si>
  <si>
    <t>60626415126</t>
  </si>
  <si>
    <t>х Марс</t>
  </si>
  <si>
    <t>60626415131</t>
  </si>
  <si>
    <t>х Новоровенецкий</t>
  </si>
  <si>
    <t>60626415136</t>
  </si>
  <si>
    <t>х Розы Люксембург</t>
  </si>
  <si>
    <t>60626420101</t>
  </si>
  <si>
    <t>х Молаканский</t>
  </si>
  <si>
    <t>60626420106</t>
  </si>
  <si>
    <t>х Большое Зверево</t>
  </si>
  <si>
    <t>60626420111</t>
  </si>
  <si>
    <t>х Водин</t>
  </si>
  <si>
    <t>60626420116</t>
  </si>
  <si>
    <t>х Долотинка</t>
  </si>
  <si>
    <t>60626420121</t>
  </si>
  <si>
    <t>60626425101</t>
  </si>
  <si>
    <t>с Киселево</t>
  </si>
  <si>
    <t>60626425106</t>
  </si>
  <si>
    <t>х Бобров</t>
  </si>
  <si>
    <t>60626425111</t>
  </si>
  <si>
    <t>х Богненко</t>
  </si>
  <si>
    <t>60626425116</t>
  </si>
  <si>
    <t>п Закордонный</t>
  </si>
  <si>
    <t>60626425121</t>
  </si>
  <si>
    <t>60626425126</t>
  </si>
  <si>
    <t>х Личный Труд</t>
  </si>
  <si>
    <t>60626425131</t>
  </si>
  <si>
    <t>с Павловка</t>
  </si>
  <si>
    <t>60626425136</t>
  </si>
  <si>
    <t>60626425141</t>
  </si>
  <si>
    <t>60626425146</t>
  </si>
  <si>
    <t>с Ребриковка</t>
  </si>
  <si>
    <t>60626425151</t>
  </si>
  <si>
    <t>60626425156</t>
  </si>
  <si>
    <t>х Черников</t>
  </si>
  <si>
    <t>60626425161</t>
  </si>
  <si>
    <t>х Шахтенки</t>
  </si>
  <si>
    <t>60626430101</t>
  </si>
  <si>
    <t>х Платово</t>
  </si>
  <si>
    <t>60626430106</t>
  </si>
  <si>
    <t>х Верхняя Ковалевка</t>
  </si>
  <si>
    <t>60626430111</t>
  </si>
  <si>
    <t>ст Замчалово</t>
  </si>
  <si>
    <t>60626430116</t>
  </si>
  <si>
    <t>х Нижняя Ковалевка</t>
  </si>
  <si>
    <t>60626430121</t>
  </si>
  <si>
    <t>х Ясный</t>
  </si>
  <si>
    <t>60626435101</t>
  </si>
  <si>
    <t>х Лихой</t>
  </si>
  <si>
    <t>60626435106</t>
  </si>
  <si>
    <t>п Зеленый Холм</t>
  </si>
  <si>
    <t>60626435111</t>
  </si>
  <si>
    <t>60626435116</t>
  </si>
  <si>
    <t>х Комиссаровка</t>
  </si>
  <si>
    <t>60626435121</t>
  </si>
  <si>
    <t>п Розет</t>
  </si>
  <si>
    <t>60626435126</t>
  </si>
  <si>
    <t>х Тацин</t>
  </si>
  <si>
    <t>60626435131</t>
  </si>
  <si>
    <t>п Чичерино</t>
  </si>
  <si>
    <t>60626440101</t>
  </si>
  <si>
    <t>60626440106</t>
  </si>
  <si>
    <t>60626440111</t>
  </si>
  <si>
    <t>60626440116</t>
  </si>
  <si>
    <t>х Холодный Плес</t>
  </si>
  <si>
    <t>60626445101</t>
  </si>
  <si>
    <t>х Пролетарка</t>
  </si>
  <si>
    <t>60626445106</t>
  </si>
  <si>
    <t>п Донлесхоз</t>
  </si>
  <si>
    <t>60626445111</t>
  </si>
  <si>
    <t>х Малая Гнилуша</t>
  </si>
  <si>
    <t>60626445116</t>
  </si>
  <si>
    <t>с Прохоровка</t>
  </si>
  <si>
    <t>60626445121</t>
  </si>
  <si>
    <t>х Пушкин</t>
  </si>
  <si>
    <t>60626450101</t>
  </si>
  <si>
    <t>х Садки</t>
  </si>
  <si>
    <t>60626450106</t>
  </si>
  <si>
    <t>х Дудкино</t>
  </si>
  <si>
    <t>60626450111</t>
  </si>
  <si>
    <t>х Зайцевка</t>
  </si>
  <si>
    <t>60626450116</t>
  </si>
  <si>
    <t>60626455101</t>
  </si>
  <si>
    <t>с Табунщиково</t>
  </si>
  <si>
    <t>60626455106</t>
  </si>
  <si>
    <t>ст Гривенная</t>
  </si>
  <si>
    <t>60626455111</t>
  </si>
  <si>
    <t>х Гривенный</t>
  </si>
  <si>
    <t>60626455116</t>
  </si>
  <si>
    <t>60626455121</t>
  </si>
  <si>
    <t>п Рябиновка</t>
  </si>
  <si>
    <t>60626460101</t>
  </si>
  <si>
    <t>п Пригородный</t>
  </si>
  <si>
    <t>60626460106</t>
  </si>
  <si>
    <t>60626460111</t>
  </si>
  <si>
    <t>60626460116</t>
  </si>
  <si>
    <t>п Черевково</t>
  </si>
  <si>
    <t>60627404101</t>
  </si>
  <si>
    <t>х Кринично-Лугский</t>
  </si>
  <si>
    <t>60627404106</t>
  </si>
  <si>
    <t>х Власово-Буртовка</t>
  </si>
  <si>
    <t>60627404111</t>
  </si>
  <si>
    <t>с Денисово-Алексеевка</t>
  </si>
  <si>
    <t>60627404116</t>
  </si>
  <si>
    <t>х Денисово-Николаевка</t>
  </si>
  <si>
    <t>60627404121</t>
  </si>
  <si>
    <t>х Зайцево</t>
  </si>
  <si>
    <t>60627404126</t>
  </si>
  <si>
    <t>с Каменно-Тузловка</t>
  </si>
  <si>
    <t>60627404131</t>
  </si>
  <si>
    <t>х Карташево</t>
  </si>
  <si>
    <t>60627404136</t>
  </si>
  <si>
    <t>х Крутой Яр</t>
  </si>
  <si>
    <t>60627404141</t>
  </si>
  <si>
    <t>с Кумшатское</t>
  </si>
  <si>
    <t>60627404146</t>
  </si>
  <si>
    <t>с Миллерово</t>
  </si>
  <si>
    <t>60627404151</t>
  </si>
  <si>
    <t>х Новая Надежда</t>
  </si>
  <si>
    <t>60627404156</t>
  </si>
  <si>
    <t>х Обийко</t>
  </si>
  <si>
    <t>60627404161</t>
  </si>
  <si>
    <t>х Русско-Лютино</t>
  </si>
  <si>
    <t>60627404166</t>
  </si>
  <si>
    <t>х Ясиновский</t>
  </si>
  <si>
    <t>60627405101</t>
  </si>
  <si>
    <t>с Куйбышево</t>
  </si>
  <si>
    <t>60627405106</t>
  </si>
  <si>
    <t>х Берестовский</t>
  </si>
  <si>
    <t>60627405111</t>
  </si>
  <si>
    <t>60627405116</t>
  </si>
  <si>
    <t>60627405121</t>
  </si>
  <si>
    <t>60627405126</t>
  </si>
  <si>
    <t>х Новобахмутский</t>
  </si>
  <si>
    <t>60627405131</t>
  </si>
  <si>
    <t>х Новоивановский</t>
  </si>
  <si>
    <t>60627405136</t>
  </si>
  <si>
    <t>х Новоольховский</t>
  </si>
  <si>
    <t>60627405141</t>
  </si>
  <si>
    <t>х Ольховский</t>
  </si>
  <si>
    <t>60627405146</t>
  </si>
  <si>
    <t>х Примиусский</t>
  </si>
  <si>
    <t>60627405151</t>
  </si>
  <si>
    <t>х Репяховатый</t>
  </si>
  <si>
    <t>60627405156</t>
  </si>
  <si>
    <t>с Русское</t>
  </si>
  <si>
    <t>60627405161</t>
  </si>
  <si>
    <t>х Свободный</t>
  </si>
  <si>
    <t>60627405166</t>
  </si>
  <si>
    <t>х Скелянский</t>
  </si>
  <si>
    <t>60627410101</t>
  </si>
  <si>
    <t>60627410106</t>
  </si>
  <si>
    <t>х Крюково</t>
  </si>
  <si>
    <t>60627410111</t>
  </si>
  <si>
    <t>с Новиковка</t>
  </si>
  <si>
    <t>60627410116</t>
  </si>
  <si>
    <t>с Новоспасовка</t>
  </si>
  <si>
    <t>60627410121</t>
  </si>
  <si>
    <t>х Решетовка</t>
  </si>
  <si>
    <t>60627410126</t>
  </si>
  <si>
    <t>х Русско-Сидоровка</t>
  </si>
  <si>
    <t>60630405101</t>
  </si>
  <si>
    <t>сл Большая Орловка</t>
  </si>
  <si>
    <t>60630405106</t>
  </si>
  <si>
    <t>п Крутобережный</t>
  </si>
  <si>
    <t>60630405111</t>
  </si>
  <si>
    <t>п Четырехъярский</t>
  </si>
  <si>
    <t>60630407101</t>
  </si>
  <si>
    <t>п Зеленолугский</t>
  </si>
  <si>
    <t>60630407106</t>
  </si>
  <si>
    <t>п Абрикосовый</t>
  </si>
  <si>
    <t>60630407111</t>
  </si>
  <si>
    <t>п Быстрый</t>
  </si>
  <si>
    <t>60630407116</t>
  </si>
  <si>
    <t>п Малая Горка</t>
  </si>
  <si>
    <t>60630407121</t>
  </si>
  <si>
    <t>х Обливной</t>
  </si>
  <si>
    <t>60630407126</t>
  </si>
  <si>
    <t>п Стрижи</t>
  </si>
  <si>
    <t>60630407131</t>
  </si>
  <si>
    <t>п Черемухи</t>
  </si>
  <si>
    <t>60630412101</t>
  </si>
  <si>
    <t>х Ильинов</t>
  </si>
  <si>
    <t>60630412106</t>
  </si>
  <si>
    <t>х Братский</t>
  </si>
  <si>
    <t>60630412111</t>
  </si>
  <si>
    <t>60630412116</t>
  </si>
  <si>
    <t>п Лазорики</t>
  </si>
  <si>
    <t>60630412121</t>
  </si>
  <si>
    <t>х Садовый</t>
  </si>
  <si>
    <t>60630412126</t>
  </si>
  <si>
    <t>п Степной Маяк</t>
  </si>
  <si>
    <t>60630423101</t>
  </si>
  <si>
    <t>х Комаров</t>
  </si>
  <si>
    <t>60630423106</t>
  </si>
  <si>
    <t>х Миронов</t>
  </si>
  <si>
    <t>60630423111</t>
  </si>
  <si>
    <t>х Нива</t>
  </si>
  <si>
    <t>60630423116</t>
  </si>
  <si>
    <t>х Новосадковский</t>
  </si>
  <si>
    <t>60630423121</t>
  </si>
  <si>
    <t>п Новоцелинный</t>
  </si>
  <si>
    <t>60630423126</t>
  </si>
  <si>
    <t>60630434101</t>
  </si>
  <si>
    <t>х Малоорловский</t>
  </si>
  <si>
    <t>60630434106</t>
  </si>
  <si>
    <t>х Денисов</t>
  </si>
  <si>
    <t>60630434111</t>
  </si>
  <si>
    <t>х Долгий</t>
  </si>
  <si>
    <t>60630434116</t>
  </si>
  <si>
    <t>п Крутоярский</t>
  </si>
  <si>
    <t>60630434121</t>
  </si>
  <si>
    <t>60630434126</t>
  </si>
  <si>
    <t>х Сальский Кагальник</t>
  </si>
  <si>
    <t>60630439101</t>
  </si>
  <si>
    <t>сл Большая Мартыновка</t>
  </si>
  <si>
    <t>60630439106</t>
  </si>
  <si>
    <t>п Быстрореченский</t>
  </si>
  <si>
    <t>60630439111</t>
  </si>
  <si>
    <t>п Гром-Гора</t>
  </si>
  <si>
    <t>60630439116</t>
  </si>
  <si>
    <t>п Молодой Сад</t>
  </si>
  <si>
    <t>60630439121</t>
  </si>
  <si>
    <t>п Новоберезовка</t>
  </si>
  <si>
    <t>60630456101</t>
  </si>
  <si>
    <t>60630456106</t>
  </si>
  <si>
    <t>60630456111</t>
  </si>
  <si>
    <t>60630456116</t>
  </si>
  <si>
    <t>х Красный Сал</t>
  </si>
  <si>
    <t>60630456121</t>
  </si>
  <si>
    <t>х Крепянка</t>
  </si>
  <si>
    <t>60630456126</t>
  </si>
  <si>
    <t>60630456131</t>
  </si>
  <si>
    <t>х Несмеяновка</t>
  </si>
  <si>
    <t>60630456136</t>
  </si>
  <si>
    <t>60630467101</t>
  </si>
  <si>
    <t>п Новомартыновский</t>
  </si>
  <si>
    <t>60630467106</t>
  </si>
  <si>
    <t>х Арбузов</t>
  </si>
  <si>
    <t>60630467111</t>
  </si>
  <si>
    <t>х Засальский</t>
  </si>
  <si>
    <t>60630467116</t>
  </si>
  <si>
    <t>х Кривой Лиман</t>
  </si>
  <si>
    <t>60630467121</t>
  </si>
  <si>
    <t>60630467126</t>
  </si>
  <si>
    <t>х Новый</t>
  </si>
  <si>
    <t>60630467131</t>
  </si>
  <si>
    <t>п Поречье</t>
  </si>
  <si>
    <t>60630467136</t>
  </si>
  <si>
    <t>х Пробуждение</t>
  </si>
  <si>
    <t>60630467141</t>
  </si>
  <si>
    <t>х Рубашкин</t>
  </si>
  <si>
    <t>60630467146</t>
  </si>
  <si>
    <t>п Типчаковый</t>
  </si>
  <si>
    <t>60630489101</t>
  </si>
  <si>
    <t>60630489106</t>
  </si>
  <si>
    <t>п Восход</t>
  </si>
  <si>
    <t>60630489111</t>
  </si>
  <si>
    <t>п Красноармейский</t>
  </si>
  <si>
    <t>60630489116</t>
  </si>
  <si>
    <t>х Малая Мартыновка</t>
  </si>
  <si>
    <t>60630489121</t>
  </si>
  <si>
    <t>п Нагорный</t>
  </si>
  <si>
    <t>60630489126</t>
  </si>
  <si>
    <t>п Центральный</t>
  </si>
  <si>
    <t>60631405101</t>
  </si>
  <si>
    <t>с Алексеевка</t>
  </si>
  <si>
    <t>60631405106</t>
  </si>
  <si>
    <t>х Авило-Федоровка</t>
  </si>
  <si>
    <t>60631405111</t>
  </si>
  <si>
    <t>60631405116</t>
  </si>
  <si>
    <t>п Гвардейский</t>
  </si>
  <si>
    <t>60631405121</t>
  </si>
  <si>
    <t>х Демидовка</t>
  </si>
  <si>
    <t>60631405126</t>
  </si>
  <si>
    <t>п Крынка</t>
  </si>
  <si>
    <t>60631405131</t>
  </si>
  <si>
    <t>п Надежда</t>
  </si>
  <si>
    <t>60631405136</t>
  </si>
  <si>
    <t>п Подлесный</t>
  </si>
  <si>
    <t>60631405141</t>
  </si>
  <si>
    <t>х Степанов</t>
  </si>
  <si>
    <t>60631405146</t>
  </si>
  <si>
    <t>с Шапошниково</t>
  </si>
  <si>
    <t>60631410101</t>
  </si>
  <si>
    <t>с Анастасиевка</t>
  </si>
  <si>
    <t>60631410106</t>
  </si>
  <si>
    <t>с Марфинка</t>
  </si>
  <si>
    <t>60631410111</t>
  </si>
  <si>
    <t>х Рождественский</t>
  </si>
  <si>
    <t>60631410116</t>
  </si>
  <si>
    <t>х Селезнев</t>
  </si>
  <si>
    <t>60631415101</t>
  </si>
  <si>
    <t>х Большая Кирсановка</t>
  </si>
  <si>
    <t>60631415106</t>
  </si>
  <si>
    <t>х Иваново-Ясиновка</t>
  </si>
  <si>
    <t>60631415111</t>
  </si>
  <si>
    <t>х Криничный</t>
  </si>
  <si>
    <t>60631415116</t>
  </si>
  <si>
    <t>с Кульбаково</t>
  </si>
  <si>
    <t>60631415121</t>
  </si>
  <si>
    <t>х Кучеровка</t>
  </si>
  <si>
    <t>60631415126</t>
  </si>
  <si>
    <t>х Петрополье</t>
  </si>
  <si>
    <t>60631415131</t>
  </si>
  <si>
    <t>х Подгорный</t>
  </si>
  <si>
    <t>60631420101</t>
  </si>
  <si>
    <t>с Екатериновка</t>
  </si>
  <si>
    <t>60631420106</t>
  </si>
  <si>
    <t>х Вареник</t>
  </si>
  <si>
    <t>60631420111</t>
  </si>
  <si>
    <t>х Выселки</t>
  </si>
  <si>
    <t>60631420116</t>
  </si>
  <si>
    <t>с Григорьевка</t>
  </si>
  <si>
    <t>60631420121</t>
  </si>
  <si>
    <t>х Деркачева</t>
  </si>
  <si>
    <t>60631420126</t>
  </si>
  <si>
    <t>х Краснодаровский</t>
  </si>
  <si>
    <t>60631420131</t>
  </si>
  <si>
    <t>х Ковыльный</t>
  </si>
  <si>
    <t>60631420136</t>
  </si>
  <si>
    <t>х Колесников</t>
  </si>
  <si>
    <t>60631420141</t>
  </si>
  <si>
    <t>х Малоекатериновка</t>
  </si>
  <si>
    <t>60631420146</t>
  </si>
  <si>
    <t>х Новопавловский</t>
  </si>
  <si>
    <t>60631420151</t>
  </si>
  <si>
    <t>60631420156</t>
  </si>
  <si>
    <t>х Новоспасовский</t>
  </si>
  <si>
    <t>60631420161</t>
  </si>
  <si>
    <t>60631420166</t>
  </si>
  <si>
    <t>х Шрамко</t>
  </si>
  <si>
    <t>60631440101</t>
  </si>
  <si>
    <t>с Малокирсановка</t>
  </si>
  <si>
    <t>60631440106</t>
  </si>
  <si>
    <t>с Греково-Тимофеевка</t>
  </si>
  <si>
    <t>60631440111</t>
  </si>
  <si>
    <t>х Духов</t>
  </si>
  <si>
    <t>60631440116</t>
  </si>
  <si>
    <t>х Ефремовский</t>
  </si>
  <si>
    <t>60631440121</t>
  </si>
  <si>
    <t>х Кислицкий</t>
  </si>
  <si>
    <t>60631440126</t>
  </si>
  <si>
    <t>х Красная Горка</t>
  </si>
  <si>
    <t>60631440131</t>
  </si>
  <si>
    <t>с Латоново</t>
  </si>
  <si>
    <t>60631440136</t>
  </si>
  <si>
    <t>60631440141</t>
  </si>
  <si>
    <t>х Новомарьевка</t>
  </si>
  <si>
    <t>60631440146</t>
  </si>
  <si>
    <t>х Палий</t>
  </si>
  <si>
    <t>60631440151</t>
  </si>
  <si>
    <t>х Передовой</t>
  </si>
  <si>
    <t>60631440156</t>
  </si>
  <si>
    <t>х Скороход</t>
  </si>
  <si>
    <t>60631440161</t>
  </si>
  <si>
    <t>х Трудо-Пономаревка</t>
  </si>
  <si>
    <t>60631445101</t>
  </si>
  <si>
    <t>п Матвеев Курган</t>
  </si>
  <si>
    <t>60631445106</t>
  </si>
  <si>
    <t>х Дараганов</t>
  </si>
  <si>
    <t>60631445111</t>
  </si>
  <si>
    <t>с Камышевка</t>
  </si>
  <si>
    <t>60631445116</t>
  </si>
  <si>
    <t>х Колесниково</t>
  </si>
  <si>
    <t>60631445121</t>
  </si>
  <si>
    <t>п Красный Бумажник</t>
  </si>
  <si>
    <t>60631445126</t>
  </si>
  <si>
    <t>с Марьевка</t>
  </si>
  <si>
    <t>60631445131</t>
  </si>
  <si>
    <t>с Новоандриановка</t>
  </si>
  <si>
    <t>60631445136</t>
  </si>
  <si>
    <t>с Петровка</t>
  </si>
  <si>
    <t>60631445141</t>
  </si>
  <si>
    <t>х Самойлово</t>
  </si>
  <si>
    <t>60631445146</t>
  </si>
  <si>
    <t>с Соколовка</t>
  </si>
  <si>
    <t>60631445151</t>
  </si>
  <si>
    <t>х Староротовка</t>
  </si>
  <si>
    <t>60631445156</t>
  </si>
  <si>
    <t>п Сухореченский</t>
  </si>
  <si>
    <t>60631450101</t>
  </si>
  <si>
    <t>60631450106</t>
  </si>
  <si>
    <t>с Авило-Успенка</t>
  </si>
  <si>
    <t>60631450111</t>
  </si>
  <si>
    <t>х Балка</t>
  </si>
  <si>
    <t>60631450116</t>
  </si>
  <si>
    <t>х Верхнеширокинский</t>
  </si>
  <si>
    <t>60631450121</t>
  </si>
  <si>
    <t>х Вишнянский</t>
  </si>
  <si>
    <t>60631450126</t>
  </si>
  <si>
    <t>рзд Закадычное</t>
  </si>
  <si>
    <t>60631450131</t>
  </si>
  <si>
    <t>х Левченко</t>
  </si>
  <si>
    <t>60631450136</t>
  </si>
  <si>
    <t>п Ленинский</t>
  </si>
  <si>
    <t>60631450141</t>
  </si>
  <si>
    <t>60631450146</t>
  </si>
  <si>
    <t>60631450151</t>
  </si>
  <si>
    <t>х Самарский</t>
  </si>
  <si>
    <t>60631450156</t>
  </si>
  <si>
    <t>п Сарматский</t>
  </si>
  <si>
    <t>60631450161</t>
  </si>
  <si>
    <t>х Терновый</t>
  </si>
  <si>
    <t>60631465101</t>
  </si>
  <si>
    <t>с Ряженое</t>
  </si>
  <si>
    <t>60631465106</t>
  </si>
  <si>
    <t>х Грунтовский</t>
  </si>
  <si>
    <t>60631465111</t>
  </si>
  <si>
    <t>х Денисовка</t>
  </si>
  <si>
    <t>60631465116</t>
  </si>
  <si>
    <t>с Каменно-Андрианово</t>
  </si>
  <si>
    <t>60631465121</t>
  </si>
  <si>
    <t>х Некрасова Балка</t>
  </si>
  <si>
    <t>60631465126</t>
  </si>
  <si>
    <t>с Рясное</t>
  </si>
  <si>
    <t>60631465131</t>
  </si>
  <si>
    <t>с Политотдельское</t>
  </si>
  <si>
    <t>60632101001</t>
  </si>
  <si>
    <t>г Миллерово</t>
  </si>
  <si>
    <t>60632402101</t>
  </si>
  <si>
    <t>х Верхнеталовка</t>
  </si>
  <si>
    <t>60632402106</t>
  </si>
  <si>
    <t>х Банниково-Александровский</t>
  </si>
  <si>
    <t>60632402111</t>
  </si>
  <si>
    <t>х Греково-Петровский</t>
  </si>
  <si>
    <t>60632402116</t>
  </si>
  <si>
    <t>х Греково-Станичный</t>
  </si>
  <si>
    <t>60632402121</t>
  </si>
  <si>
    <t>60632402126</t>
  </si>
  <si>
    <t>х Кумшацкий</t>
  </si>
  <si>
    <t>60632402131</t>
  </si>
  <si>
    <t>х Нижняя Таловка</t>
  </si>
  <si>
    <t>60632402136</t>
  </si>
  <si>
    <t>х Новоандреевка</t>
  </si>
  <si>
    <t>60632402141</t>
  </si>
  <si>
    <t>х Новоивановка</t>
  </si>
  <si>
    <t>60632402146</t>
  </si>
  <si>
    <t>х Новоталовка</t>
  </si>
  <si>
    <t>60632402151</t>
  </si>
  <si>
    <t>ст-ца Старая Станица</t>
  </si>
  <si>
    <t>60632402156</t>
  </si>
  <si>
    <t>х Туроверов</t>
  </si>
  <si>
    <t>60632402161</t>
  </si>
  <si>
    <t>х Туроверово-Глубокинский</t>
  </si>
  <si>
    <t>60632405101</t>
  </si>
  <si>
    <t>сл Волошино</t>
  </si>
  <si>
    <t>60632405106</t>
  </si>
  <si>
    <t>х Афанасьевский</t>
  </si>
  <si>
    <t>60632405111</t>
  </si>
  <si>
    <t>х Верхнекамышинский</t>
  </si>
  <si>
    <t>60632405116</t>
  </si>
  <si>
    <t>х Калмыковка</t>
  </si>
  <si>
    <t>60632405121</t>
  </si>
  <si>
    <t>х Маринченский</t>
  </si>
  <si>
    <t>60632405126</t>
  </si>
  <si>
    <t>сл Нижнекамышинка</t>
  </si>
  <si>
    <t>60632405131</t>
  </si>
  <si>
    <t>сл Нижненагольная</t>
  </si>
  <si>
    <t>60632405136</t>
  </si>
  <si>
    <t>сл Никаноровка</t>
  </si>
  <si>
    <t>60632405141</t>
  </si>
  <si>
    <t>60632405146</t>
  </si>
  <si>
    <t>х Новорусский</t>
  </si>
  <si>
    <t>60632405151</t>
  </si>
  <si>
    <t>60632405156</t>
  </si>
  <si>
    <t>х Херсоны</t>
  </si>
  <si>
    <t>60632415101</t>
  </si>
  <si>
    <t>сл Дегтево</t>
  </si>
  <si>
    <t>60632415106</t>
  </si>
  <si>
    <t>х Белогоровка</t>
  </si>
  <si>
    <t>60632415111</t>
  </si>
  <si>
    <t>х Грай-Воронец</t>
  </si>
  <si>
    <t>60632415116</t>
  </si>
  <si>
    <t>х Еритовка</t>
  </si>
  <si>
    <t>60632415121</t>
  </si>
  <si>
    <t>х Закосьнов</t>
  </si>
  <si>
    <t>60632415126</t>
  </si>
  <si>
    <t>х Ключковка</t>
  </si>
  <si>
    <t>60632415131</t>
  </si>
  <si>
    <t>х Лиман</t>
  </si>
  <si>
    <t>60632415136</t>
  </si>
  <si>
    <t>х Малахов</t>
  </si>
  <si>
    <t>60632415141</t>
  </si>
  <si>
    <t>х Хмызов</t>
  </si>
  <si>
    <t>60632420101</t>
  </si>
  <si>
    <t>сл Колодези</t>
  </si>
  <si>
    <t>60632420106</t>
  </si>
  <si>
    <t>х Готальский</t>
  </si>
  <si>
    <t>60632420111</t>
  </si>
  <si>
    <t>х Козыри</t>
  </si>
  <si>
    <t>60632420116</t>
  </si>
  <si>
    <t>сл Кудиновка</t>
  </si>
  <si>
    <t>60632420121</t>
  </si>
  <si>
    <t>х Новоефановка</t>
  </si>
  <si>
    <t>60632420126</t>
  </si>
  <si>
    <t>60632420131</t>
  </si>
  <si>
    <t>рзд Сысоево</t>
  </si>
  <si>
    <t>60632420136</t>
  </si>
  <si>
    <t>х Теплицкий</t>
  </si>
  <si>
    <t>60632420141</t>
  </si>
  <si>
    <t>х Шиловка</t>
  </si>
  <si>
    <t>60632425101</t>
  </si>
  <si>
    <t>сл Криворожье</t>
  </si>
  <si>
    <t>60632425106</t>
  </si>
  <si>
    <t>х Антоновка</t>
  </si>
  <si>
    <t>60632425111</t>
  </si>
  <si>
    <t>х Гремучий</t>
  </si>
  <si>
    <t>60632425116</t>
  </si>
  <si>
    <t>х Екатериновка</t>
  </si>
  <si>
    <t>60632425121</t>
  </si>
  <si>
    <t>х Иллиодоровка</t>
  </si>
  <si>
    <t>60632425126</t>
  </si>
  <si>
    <t>60632425131</t>
  </si>
  <si>
    <t>60632425136</t>
  </si>
  <si>
    <t>60632425141</t>
  </si>
  <si>
    <t>х Мельничный</t>
  </si>
  <si>
    <t>60632425146</t>
  </si>
  <si>
    <t>х Нижнебурцев</t>
  </si>
  <si>
    <t>60632425151</t>
  </si>
  <si>
    <t>сл Позднеевка</t>
  </si>
  <si>
    <t>60632425156</t>
  </si>
  <si>
    <t>х Спартак</t>
  </si>
  <si>
    <t>60632425161</t>
  </si>
  <si>
    <t>х Тарадинка</t>
  </si>
  <si>
    <t>60632425166</t>
  </si>
  <si>
    <t>х Чигиринка</t>
  </si>
  <si>
    <t>60632430101</t>
  </si>
  <si>
    <t>п Долотинка</t>
  </si>
  <si>
    <t>60632430106</t>
  </si>
  <si>
    <t>х Александровский</t>
  </si>
  <si>
    <t>60632430111</t>
  </si>
  <si>
    <t>х Дудки</t>
  </si>
  <si>
    <t>60632430116</t>
  </si>
  <si>
    <t>х Имени Ленина</t>
  </si>
  <si>
    <t>60632430121</t>
  </si>
  <si>
    <t>х Кринички</t>
  </si>
  <si>
    <t>60632430126</t>
  </si>
  <si>
    <t>сл Мальчевско-Полненская</t>
  </si>
  <si>
    <t>60632430131</t>
  </si>
  <si>
    <t>х Терновой</t>
  </si>
  <si>
    <t>60632430136</t>
  </si>
  <si>
    <t>х Треневка</t>
  </si>
  <si>
    <t>60632435101</t>
  </si>
  <si>
    <t>ст-ца Мальчевская</t>
  </si>
  <si>
    <t>60632435106</t>
  </si>
  <si>
    <t>рзд Боченков</t>
  </si>
  <si>
    <t>60632435111</t>
  </si>
  <si>
    <t>60632435116</t>
  </si>
  <si>
    <t>х Зинцева Балка</t>
  </si>
  <si>
    <t>60632435121</t>
  </si>
  <si>
    <t>60632435126</t>
  </si>
  <si>
    <t>60632455101</t>
  </si>
  <si>
    <t>с Ольховый Рог</t>
  </si>
  <si>
    <t>60632455106</t>
  </si>
  <si>
    <t>х Луки</t>
  </si>
  <si>
    <t>60632455111</t>
  </si>
  <si>
    <t>сл Никольская</t>
  </si>
  <si>
    <t>60632455116</t>
  </si>
  <si>
    <t>60632455121</t>
  </si>
  <si>
    <t>х Новониколаевка</t>
  </si>
  <si>
    <t>60632455126</t>
  </si>
  <si>
    <t>х Новоуколовка</t>
  </si>
  <si>
    <t>60632455131</t>
  </si>
  <si>
    <t>сл Терновая</t>
  </si>
  <si>
    <t>60632455136</t>
  </si>
  <si>
    <t>п Ярский</t>
  </si>
  <si>
    <t>60632460101</t>
  </si>
  <si>
    <t>х Малотокмацкий</t>
  </si>
  <si>
    <t>60632460106</t>
  </si>
  <si>
    <t>х Горноватовка</t>
  </si>
  <si>
    <t>60632460111</t>
  </si>
  <si>
    <t>х Донецкий лесхоз</t>
  </si>
  <si>
    <t>60632460116</t>
  </si>
  <si>
    <t>60632460121</t>
  </si>
  <si>
    <t>х Касьяновка</t>
  </si>
  <si>
    <t>60632460126</t>
  </si>
  <si>
    <t>х Краснянка</t>
  </si>
  <si>
    <t>60632460131</t>
  </si>
  <si>
    <t>х Локтев</t>
  </si>
  <si>
    <t>60632460136</t>
  </si>
  <si>
    <t>х Новоспасовка</t>
  </si>
  <si>
    <t>60632460141</t>
  </si>
  <si>
    <t>60632460146</t>
  </si>
  <si>
    <t>х Октябрьский</t>
  </si>
  <si>
    <t>60632460151</t>
  </si>
  <si>
    <t>х Ореховка</t>
  </si>
  <si>
    <t>60632460156</t>
  </si>
  <si>
    <t>х Редкодуб</t>
  </si>
  <si>
    <t>60632460159</t>
  </si>
  <si>
    <t>х Северный Сад</t>
  </si>
  <si>
    <t>60632460161</t>
  </si>
  <si>
    <t>60632460166</t>
  </si>
  <si>
    <t>х Фоминка</t>
  </si>
  <si>
    <t>60632467101</t>
  </si>
  <si>
    <t>х Сулин</t>
  </si>
  <si>
    <t>60632467106</t>
  </si>
  <si>
    <t>х Ануфриевка</t>
  </si>
  <si>
    <t>60632467111</t>
  </si>
  <si>
    <t>сл Греково</t>
  </si>
  <si>
    <t>60632467116</t>
  </si>
  <si>
    <t>х Жеребковский</t>
  </si>
  <si>
    <t>60632467121</t>
  </si>
  <si>
    <t>х Журавка</t>
  </si>
  <si>
    <t>60632467126</t>
  </si>
  <si>
    <t>60632467131</t>
  </si>
  <si>
    <t>60632467136</t>
  </si>
  <si>
    <t>сл Рогалик</t>
  </si>
  <si>
    <t>60632467141</t>
  </si>
  <si>
    <t>п Усово</t>
  </si>
  <si>
    <t>60632470101</t>
  </si>
  <si>
    <t>сл Титовка</t>
  </si>
  <si>
    <t>60632470106</t>
  </si>
  <si>
    <t>сл Машлыкино</t>
  </si>
  <si>
    <t>60632470111</t>
  </si>
  <si>
    <t>с Подгаевка</t>
  </si>
  <si>
    <t>60632470116</t>
  </si>
  <si>
    <t>х Фроловка</t>
  </si>
  <si>
    <t>60632475101</t>
  </si>
  <si>
    <t>х Венделеевка</t>
  </si>
  <si>
    <t>60632475106</t>
  </si>
  <si>
    <t>х Беляевск</t>
  </si>
  <si>
    <t>60632475111</t>
  </si>
  <si>
    <t>х Гернер</t>
  </si>
  <si>
    <t>60632475116</t>
  </si>
  <si>
    <t>х Гетманов</t>
  </si>
  <si>
    <t>60632475121</t>
  </si>
  <si>
    <t>х Кузмичевка</t>
  </si>
  <si>
    <t>60632475126</t>
  </si>
  <si>
    <t>х Николаевка</t>
  </si>
  <si>
    <t>60632475131</t>
  </si>
  <si>
    <t>60632475136</t>
  </si>
  <si>
    <t>х Пантелеевка</t>
  </si>
  <si>
    <t>60632475141</t>
  </si>
  <si>
    <t>х Полосачи</t>
  </si>
  <si>
    <t>60632475146</t>
  </si>
  <si>
    <t>сл Туриловка</t>
  </si>
  <si>
    <t>60632475151</t>
  </si>
  <si>
    <t>х Ямовка</t>
  </si>
  <si>
    <t>60633420101</t>
  </si>
  <si>
    <t>х Сулинский</t>
  </si>
  <si>
    <t>60633420106</t>
  </si>
  <si>
    <t>п Аграрный</t>
  </si>
  <si>
    <t>60633420111</t>
  </si>
  <si>
    <t>60633420116</t>
  </si>
  <si>
    <t>60633428101</t>
  </si>
  <si>
    <t>сл Маньково-Березовская</t>
  </si>
  <si>
    <t>60633428106</t>
  </si>
  <si>
    <t>х Богачев</t>
  </si>
  <si>
    <t>60633428111</t>
  </si>
  <si>
    <t>х Верхнепетровский</t>
  </si>
  <si>
    <t>60633428116</t>
  </si>
  <si>
    <t>х Гоголевский</t>
  </si>
  <si>
    <t>60633428121</t>
  </si>
  <si>
    <t>х Нижнепетровский</t>
  </si>
  <si>
    <t>60633428126</t>
  </si>
  <si>
    <t>х Отрадно-Курносовский</t>
  </si>
  <si>
    <t>60633428131</t>
  </si>
  <si>
    <t>60633428136</t>
  </si>
  <si>
    <t>х Решетняков</t>
  </si>
  <si>
    <t>60633428141</t>
  </si>
  <si>
    <t>60633428146</t>
  </si>
  <si>
    <t>х Степано-Савченский</t>
  </si>
  <si>
    <t>60633433101</t>
  </si>
  <si>
    <t>ст-ца Милютинская</t>
  </si>
  <si>
    <t>60633433106</t>
  </si>
  <si>
    <t>х Агропролетарский</t>
  </si>
  <si>
    <t>60633433111</t>
  </si>
  <si>
    <t>х Новокузнецов</t>
  </si>
  <si>
    <t>60633433116</t>
  </si>
  <si>
    <t>х Образцов</t>
  </si>
  <si>
    <t>60633433121</t>
  </si>
  <si>
    <t>х Старокузнецов</t>
  </si>
  <si>
    <t>60633433126</t>
  </si>
  <si>
    <t>60633433131</t>
  </si>
  <si>
    <t>х Широкий Лог</t>
  </si>
  <si>
    <t>60633433136</t>
  </si>
  <si>
    <t>х Юдин</t>
  </si>
  <si>
    <t>60633444101</t>
  </si>
  <si>
    <t>х Николовка</t>
  </si>
  <si>
    <t>60633444106</t>
  </si>
  <si>
    <t>60633444111</t>
  </si>
  <si>
    <t>х Борисов</t>
  </si>
  <si>
    <t>60633444116</t>
  </si>
  <si>
    <t>60633444121</t>
  </si>
  <si>
    <t>60633444126</t>
  </si>
  <si>
    <t>60633444131</t>
  </si>
  <si>
    <t>х Приходько-Придченский</t>
  </si>
  <si>
    <t>60633466101</t>
  </si>
  <si>
    <t>х Орлов</t>
  </si>
  <si>
    <t>60633466106</t>
  </si>
  <si>
    <t>п Доброполье</t>
  </si>
  <si>
    <t>60633477101</t>
  </si>
  <si>
    <t>п Светоч</t>
  </si>
  <si>
    <t>60633477106</t>
  </si>
  <si>
    <t>п Долинный</t>
  </si>
  <si>
    <t>60633477111</t>
  </si>
  <si>
    <t>п Посадки</t>
  </si>
  <si>
    <t>60633477116</t>
  </si>
  <si>
    <t>х Широко-Бахолдинский</t>
  </si>
  <si>
    <t>60633477121</t>
  </si>
  <si>
    <t>х Широко-Оглоблинский</t>
  </si>
  <si>
    <t>60633480101</t>
  </si>
  <si>
    <t>ст-ца Селивановская</t>
  </si>
  <si>
    <t>60633480106</t>
  </si>
  <si>
    <t>х Варламовка</t>
  </si>
  <si>
    <t>60633480111</t>
  </si>
  <si>
    <t>х Волоцков</t>
  </si>
  <si>
    <t>60633480116</t>
  </si>
  <si>
    <t>х Вячеслав</t>
  </si>
  <si>
    <t>60633480121</t>
  </si>
  <si>
    <t>60633480126</t>
  </si>
  <si>
    <t>х Кутейников</t>
  </si>
  <si>
    <t>60633480131</t>
  </si>
  <si>
    <t>х Новодмитриевский</t>
  </si>
  <si>
    <t>60633480136</t>
  </si>
  <si>
    <t>п Полесье</t>
  </si>
  <si>
    <t>60633480141</t>
  </si>
  <si>
    <t>х Севостьянов</t>
  </si>
  <si>
    <t>60633480146</t>
  </si>
  <si>
    <t>х Широков</t>
  </si>
  <si>
    <t>60634101001</t>
  </si>
  <si>
    <t>г Морозовск</t>
  </si>
  <si>
    <t>60634405101</t>
  </si>
  <si>
    <t>х Широко-Атамановский</t>
  </si>
  <si>
    <t>60634405106</t>
  </si>
  <si>
    <t>х Безымянка</t>
  </si>
  <si>
    <t>60634405111</t>
  </si>
  <si>
    <t>х Беляев</t>
  </si>
  <si>
    <t>60634405116</t>
  </si>
  <si>
    <t>х Большая Хлоповая</t>
  </si>
  <si>
    <t>60634405121</t>
  </si>
  <si>
    <t>х Владимиров</t>
  </si>
  <si>
    <t>60634405126</t>
  </si>
  <si>
    <t>60634405131</t>
  </si>
  <si>
    <t>х Малая Хлоповая</t>
  </si>
  <si>
    <t>60634405136</t>
  </si>
  <si>
    <t>60634405141</t>
  </si>
  <si>
    <t>60634405146</t>
  </si>
  <si>
    <t>х Троицкий</t>
  </si>
  <si>
    <t>60634405151</t>
  </si>
  <si>
    <t>х Чекалов</t>
  </si>
  <si>
    <t>60634415101</t>
  </si>
  <si>
    <t>х Вознесенский</t>
  </si>
  <si>
    <t>60634415106</t>
  </si>
  <si>
    <t>х Быстрый</t>
  </si>
  <si>
    <t>60634415111</t>
  </si>
  <si>
    <t>х Вербочки</t>
  </si>
  <si>
    <t>60634415116</t>
  </si>
  <si>
    <t>х Гурин</t>
  </si>
  <si>
    <t>60634415121</t>
  </si>
  <si>
    <t>п Озерный</t>
  </si>
  <si>
    <t>60634415126</t>
  </si>
  <si>
    <t>х Пришиб</t>
  </si>
  <si>
    <t>60634415131</t>
  </si>
  <si>
    <t>х Чапура</t>
  </si>
  <si>
    <t>60634420101</t>
  </si>
  <si>
    <t>ст-ца Вольно-Донская</t>
  </si>
  <si>
    <t>60634420106</t>
  </si>
  <si>
    <t>60634420111</t>
  </si>
  <si>
    <t>х Вальково</t>
  </si>
  <si>
    <t>60634420116</t>
  </si>
  <si>
    <t>60634420121</t>
  </si>
  <si>
    <t>х Власов</t>
  </si>
  <si>
    <t>60634420126</t>
  </si>
  <si>
    <t>60634420131</t>
  </si>
  <si>
    <t>х Сибирьки</t>
  </si>
  <si>
    <t>60634423101</t>
  </si>
  <si>
    <t>60634423106</t>
  </si>
  <si>
    <t>х Веселовка</t>
  </si>
  <si>
    <t>60634423111</t>
  </si>
  <si>
    <t>60634423116</t>
  </si>
  <si>
    <t>х Золотой</t>
  </si>
  <si>
    <t>60634423121</t>
  </si>
  <si>
    <t>60634423126</t>
  </si>
  <si>
    <t>х Покровский</t>
  </si>
  <si>
    <t>60634425101</t>
  </si>
  <si>
    <t>х Грузинов</t>
  </si>
  <si>
    <t>60634425106</t>
  </si>
  <si>
    <t>х Козинка</t>
  </si>
  <si>
    <t>60634425111</t>
  </si>
  <si>
    <t>х Общий</t>
  </si>
  <si>
    <t>60634430101</t>
  </si>
  <si>
    <t>60634430106</t>
  </si>
  <si>
    <t>х Александров</t>
  </si>
  <si>
    <t>60634430111</t>
  </si>
  <si>
    <t>рзд Кумшелек</t>
  </si>
  <si>
    <t>60634430116</t>
  </si>
  <si>
    <t>х Николаев</t>
  </si>
  <si>
    <t>60634430121</t>
  </si>
  <si>
    <t>х Нифонтов</t>
  </si>
  <si>
    <t>60634430126</t>
  </si>
  <si>
    <t>п Разлатный</t>
  </si>
  <si>
    <t>60634430131</t>
  </si>
  <si>
    <t>п Табунный</t>
  </si>
  <si>
    <t>60634430136</t>
  </si>
  <si>
    <t>п Чистые Пруды</t>
  </si>
  <si>
    <t>60634440101</t>
  </si>
  <si>
    <t>х Костино-Быстрянский</t>
  </si>
  <si>
    <t>60634440106</t>
  </si>
  <si>
    <t>рзд Быстрый</t>
  </si>
  <si>
    <t>60634440111</t>
  </si>
  <si>
    <t>х Лесопитомник</t>
  </si>
  <si>
    <t>60634440116</t>
  </si>
  <si>
    <t>х Новопроциков</t>
  </si>
  <si>
    <t>60634440121</t>
  </si>
  <si>
    <t>х Русско-Власовский</t>
  </si>
  <si>
    <t>60634440126</t>
  </si>
  <si>
    <t>х Рязанкин</t>
  </si>
  <si>
    <t>60634440131</t>
  </si>
  <si>
    <t>х Скачки-Малюгин</t>
  </si>
  <si>
    <t>60634440136</t>
  </si>
  <si>
    <t>х Трофименков</t>
  </si>
  <si>
    <t>60634460101</t>
  </si>
  <si>
    <t>60634460106</t>
  </si>
  <si>
    <t>х Великанов</t>
  </si>
  <si>
    <t>60634460111</t>
  </si>
  <si>
    <t>х Старопетровский</t>
  </si>
  <si>
    <t>60634460116</t>
  </si>
  <si>
    <t>ст-ца Чертковская</t>
  </si>
  <si>
    <t>60635405101</t>
  </si>
  <si>
    <t>с Большие Салы</t>
  </si>
  <si>
    <t>60635405106</t>
  </si>
  <si>
    <t>с Несветай</t>
  </si>
  <si>
    <t>60635420101</t>
  </si>
  <si>
    <t>60635424101</t>
  </si>
  <si>
    <t>х Красный Крым</t>
  </si>
  <si>
    <t>60635424106</t>
  </si>
  <si>
    <t>х Ленинаван</t>
  </si>
  <si>
    <t>60635424111</t>
  </si>
  <si>
    <t>х Ленинакан</t>
  </si>
  <si>
    <t>60635424116</t>
  </si>
  <si>
    <t>с Султан-Салы</t>
  </si>
  <si>
    <t>60635428101</t>
  </si>
  <si>
    <t>с Крым</t>
  </si>
  <si>
    <t>60635436101</t>
  </si>
  <si>
    <t>сл Петровка</t>
  </si>
  <si>
    <t>60635436106</t>
  </si>
  <si>
    <t>с Александровка 2-я</t>
  </si>
  <si>
    <t>60635436111</t>
  </si>
  <si>
    <t>х Баевка</t>
  </si>
  <si>
    <t>60635436116</t>
  </si>
  <si>
    <t>с Валуево</t>
  </si>
  <si>
    <t>60635436121</t>
  </si>
  <si>
    <t>с Калмыково</t>
  </si>
  <si>
    <t>60635436126</t>
  </si>
  <si>
    <t>с Карпо-Николаевка</t>
  </si>
  <si>
    <t>60635436131</t>
  </si>
  <si>
    <t>х Савченко</t>
  </si>
  <si>
    <t>60635436136</t>
  </si>
  <si>
    <t>х Стоянов</t>
  </si>
  <si>
    <t>60635436141</t>
  </si>
  <si>
    <t>х Чкалова</t>
  </si>
  <si>
    <t>60635447101</t>
  </si>
  <si>
    <t>х Недвиговка</t>
  </si>
  <si>
    <t>60635447106</t>
  </si>
  <si>
    <t>60635447111</t>
  </si>
  <si>
    <t>х Хапры</t>
  </si>
  <si>
    <t>60635447116</t>
  </si>
  <si>
    <t>п Щедрый</t>
  </si>
  <si>
    <t>60635452101</t>
  </si>
  <si>
    <t>с Чалтырь</t>
  </si>
  <si>
    <t>60635452106</t>
  </si>
  <si>
    <t>х Мокрый Чалтырь</t>
  </si>
  <si>
    <t>60636404101</t>
  </si>
  <si>
    <t>с Большая Неклиновка</t>
  </si>
  <si>
    <t>60636404106</t>
  </si>
  <si>
    <t>х Бутенки</t>
  </si>
  <si>
    <t>60636404111</t>
  </si>
  <si>
    <t>х Едуш</t>
  </si>
  <si>
    <t>60636404116</t>
  </si>
  <si>
    <t>х Жатва</t>
  </si>
  <si>
    <t>60636404121</t>
  </si>
  <si>
    <t>х Золотьки</t>
  </si>
  <si>
    <t>60636404126</t>
  </si>
  <si>
    <t>х Кунделекино</t>
  </si>
  <si>
    <t>60636404131</t>
  </si>
  <si>
    <t>с Малая Неклиновка</t>
  </si>
  <si>
    <t>60636404136</t>
  </si>
  <si>
    <t>с Отрадное</t>
  </si>
  <si>
    <t>60636404141</t>
  </si>
  <si>
    <t>60636404146</t>
  </si>
  <si>
    <t>х Пименово</t>
  </si>
  <si>
    <t>60636404151</t>
  </si>
  <si>
    <t>х Прядки</t>
  </si>
  <si>
    <t>60636404156</t>
  </si>
  <si>
    <t>х Раскиты</t>
  </si>
  <si>
    <t>60636404161</t>
  </si>
  <si>
    <t>х Семаки</t>
  </si>
  <si>
    <t>60636407101</t>
  </si>
  <si>
    <t>с Вареновка</t>
  </si>
  <si>
    <t>60636407106</t>
  </si>
  <si>
    <t>с Бессергеновка</t>
  </si>
  <si>
    <t>60636408101</t>
  </si>
  <si>
    <t>с Васильево-Ханжоновка</t>
  </si>
  <si>
    <t>60636408106</t>
  </si>
  <si>
    <t>х Благодатно-Егоровский</t>
  </si>
  <si>
    <t>60636408111</t>
  </si>
  <si>
    <t>х Николаево-Иловайский</t>
  </si>
  <si>
    <t>60636408116</t>
  </si>
  <si>
    <t>х Николаево-Козловский</t>
  </si>
  <si>
    <t>60636408121</t>
  </si>
  <si>
    <t>х Петропавловский</t>
  </si>
  <si>
    <t>60636408126</t>
  </si>
  <si>
    <t>х Пудовой</t>
  </si>
  <si>
    <t>60636408131</t>
  </si>
  <si>
    <t>х Талалаевский</t>
  </si>
  <si>
    <t>60636408136</t>
  </si>
  <si>
    <t>с Щербаково</t>
  </si>
  <si>
    <t>60636412101</t>
  </si>
  <si>
    <t>с Весело-Вознесенка</t>
  </si>
  <si>
    <t>60636412106</t>
  </si>
  <si>
    <t>х Максимов</t>
  </si>
  <si>
    <t>60636412111</t>
  </si>
  <si>
    <t>п Приазовский</t>
  </si>
  <si>
    <t>60636420101</t>
  </si>
  <si>
    <t>х Красный Десант</t>
  </si>
  <si>
    <t>60636420106</t>
  </si>
  <si>
    <t>с Боцманово</t>
  </si>
  <si>
    <t>60636420111</t>
  </si>
  <si>
    <t>60636420116</t>
  </si>
  <si>
    <t>с Долоковка</t>
  </si>
  <si>
    <t>60636420121</t>
  </si>
  <si>
    <t>п Золотая Коса</t>
  </si>
  <si>
    <t>60636420126</t>
  </si>
  <si>
    <t>х Ключникова Балка</t>
  </si>
  <si>
    <t>60636420131</t>
  </si>
  <si>
    <t>х Новолакедемоновка</t>
  </si>
  <si>
    <t>60636420136</t>
  </si>
  <si>
    <t>с Русская Слободка</t>
  </si>
  <si>
    <t>60636420141</t>
  </si>
  <si>
    <t>х Русский Колодец</t>
  </si>
  <si>
    <t>60636420146</t>
  </si>
  <si>
    <t>с Христофоровка</t>
  </si>
  <si>
    <t>60636424101</t>
  </si>
  <si>
    <t>с Лакедемоновка</t>
  </si>
  <si>
    <t>60636424106</t>
  </si>
  <si>
    <t>с Беглица</t>
  </si>
  <si>
    <t>60636424111</t>
  </si>
  <si>
    <t>с Гаевка</t>
  </si>
  <si>
    <t>60636424116</t>
  </si>
  <si>
    <t>х Красный Пахарь</t>
  </si>
  <si>
    <t>60636424121</t>
  </si>
  <si>
    <t>с Малофедоровка</t>
  </si>
  <si>
    <t>60636424126</t>
  </si>
  <si>
    <t>х Чапаева</t>
  </si>
  <si>
    <t>60636428101</t>
  </si>
  <si>
    <t>с Андреево-Мелентьево</t>
  </si>
  <si>
    <t>60636428106</t>
  </si>
  <si>
    <t>х Боркин</t>
  </si>
  <si>
    <t>60636428111</t>
  </si>
  <si>
    <t>х Грузиновка</t>
  </si>
  <si>
    <t>60636428116</t>
  </si>
  <si>
    <t>п Дарьевка</t>
  </si>
  <si>
    <t>60636428121</t>
  </si>
  <si>
    <t>д Золотарево</t>
  </si>
  <si>
    <t>60636428126</t>
  </si>
  <si>
    <t>60636428131</t>
  </si>
  <si>
    <t>с Лотошники</t>
  </si>
  <si>
    <t>60636428136</t>
  </si>
  <si>
    <t>60636428141</t>
  </si>
  <si>
    <t>п Мокросарматка</t>
  </si>
  <si>
    <t>60636428146</t>
  </si>
  <si>
    <t>п Павло-Мануйловский</t>
  </si>
  <si>
    <t>60636428151</t>
  </si>
  <si>
    <t>х Родионовка</t>
  </si>
  <si>
    <t>60636428156</t>
  </si>
  <si>
    <t>п Сухосарматка</t>
  </si>
  <si>
    <t>60636432101</t>
  </si>
  <si>
    <t>с Натальевка</t>
  </si>
  <si>
    <t>60636432106</t>
  </si>
  <si>
    <t>х Ломакин</t>
  </si>
  <si>
    <t>60636432111</t>
  </si>
  <si>
    <t>х Николаево-Отрадное</t>
  </si>
  <si>
    <t>60636432116</t>
  </si>
  <si>
    <t>60636434101</t>
  </si>
  <si>
    <t>с Николаевка</t>
  </si>
  <si>
    <t>60636434106</t>
  </si>
  <si>
    <t>х Гаевка</t>
  </si>
  <si>
    <t>60636434111</t>
  </si>
  <si>
    <t>п Ореховый</t>
  </si>
  <si>
    <t>60636436101</t>
  </si>
  <si>
    <t>с Новобессергеневка</t>
  </si>
  <si>
    <t>60636436106</t>
  </si>
  <si>
    <t>с Александрова Коса</t>
  </si>
  <si>
    <t>60636436111</t>
  </si>
  <si>
    <t>х Герасимовка</t>
  </si>
  <si>
    <t>60636436116</t>
  </si>
  <si>
    <t>х Дарагановка</t>
  </si>
  <si>
    <t>60636436121</t>
  </si>
  <si>
    <t>п Дмитриадовка</t>
  </si>
  <si>
    <t>60636436126</t>
  </si>
  <si>
    <t>п Комаровка</t>
  </si>
  <si>
    <t>60636436131</t>
  </si>
  <si>
    <t>с Никольское</t>
  </si>
  <si>
    <t>60636436136</t>
  </si>
  <si>
    <t>х Новозолотовка</t>
  </si>
  <si>
    <t>60636436141</t>
  </si>
  <si>
    <t>с Петрушино</t>
  </si>
  <si>
    <t>60636436146</t>
  </si>
  <si>
    <t>х Седых</t>
  </si>
  <si>
    <t>60636436151</t>
  </si>
  <si>
    <t>х Софиевка</t>
  </si>
  <si>
    <t>60636440101</t>
  </si>
  <si>
    <t>с Носово</t>
  </si>
  <si>
    <t>60636440106</t>
  </si>
  <si>
    <t>х Александрово-Марково</t>
  </si>
  <si>
    <t>60636440111</t>
  </si>
  <si>
    <t>с Ивановка</t>
  </si>
  <si>
    <t>60636440116</t>
  </si>
  <si>
    <t>60636440121</t>
  </si>
  <si>
    <t>х Мураловка</t>
  </si>
  <si>
    <t>60636440126</t>
  </si>
  <si>
    <t>х Таврический</t>
  </si>
  <si>
    <t>60636448101</t>
  </si>
  <si>
    <t>с Покровское</t>
  </si>
  <si>
    <t>60636452101</t>
  </si>
  <si>
    <t>с Приморка</t>
  </si>
  <si>
    <t>60636452106</t>
  </si>
  <si>
    <t>ст Морская</t>
  </si>
  <si>
    <t>60636452111</t>
  </si>
  <si>
    <t>п Новоприморский</t>
  </si>
  <si>
    <t>60636456101</t>
  </si>
  <si>
    <t>с Самбек</t>
  </si>
  <si>
    <t>60636456106</t>
  </si>
  <si>
    <t>х Курлацкий</t>
  </si>
  <si>
    <t>60636456111</t>
  </si>
  <si>
    <t>х Некрасовка</t>
  </si>
  <si>
    <t>60636456116</t>
  </si>
  <si>
    <t>х Сужено</t>
  </si>
  <si>
    <t>60636460101</t>
  </si>
  <si>
    <t>с Синявское</t>
  </si>
  <si>
    <t>60636460106</t>
  </si>
  <si>
    <t>х Водино</t>
  </si>
  <si>
    <t>60636460111</t>
  </si>
  <si>
    <t>х Мержаново</t>
  </si>
  <si>
    <t>60636460116</t>
  </si>
  <si>
    <t>х Морской Чулек</t>
  </si>
  <si>
    <t>60636460121</t>
  </si>
  <si>
    <t>х Пятихатки</t>
  </si>
  <si>
    <t>60636460126</t>
  </si>
  <si>
    <t>х Халыбо-Адабашев</t>
  </si>
  <si>
    <t>60636464101</t>
  </si>
  <si>
    <t>сл Советка</t>
  </si>
  <si>
    <t>60636464106</t>
  </si>
  <si>
    <t>с Александровка 1-я</t>
  </si>
  <si>
    <t>60636464111</t>
  </si>
  <si>
    <t>х Головинка</t>
  </si>
  <si>
    <t>60636464116</t>
  </si>
  <si>
    <t>с Горская Порада</t>
  </si>
  <si>
    <t>60636464121</t>
  </si>
  <si>
    <t>х Мелюзовка</t>
  </si>
  <si>
    <t>60636464126</t>
  </si>
  <si>
    <t>х Копани</t>
  </si>
  <si>
    <t>60636464131</t>
  </si>
  <si>
    <t>х Кузьминка</t>
  </si>
  <si>
    <t>60636464136</t>
  </si>
  <si>
    <t>х Любовка</t>
  </si>
  <si>
    <t>60636464141</t>
  </si>
  <si>
    <t>с Новостроенка</t>
  </si>
  <si>
    <t>60636464146</t>
  </si>
  <si>
    <t>х Приют</t>
  </si>
  <si>
    <t>60636464151</t>
  </si>
  <si>
    <t>60636468101</t>
  </si>
  <si>
    <t>с Троицкое</t>
  </si>
  <si>
    <t>60636468106</t>
  </si>
  <si>
    <t>ст Кошкино</t>
  </si>
  <si>
    <t>60636468111</t>
  </si>
  <si>
    <t>с Кошкино</t>
  </si>
  <si>
    <t>60636468116</t>
  </si>
  <si>
    <t>п Луначарский</t>
  </si>
  <si>
    <t>60636468121</t>
  </si>
  <si>
    <t>п Федосеевка</t>
  </si>
  <si>
    <t>60636472101</t>
  </si>
  <si>
    <t>с Федоровка</t>
  </si>
  <si>
    <t>60636472106</t>
  </si>
  <si>
    <t>х Атамановка</t>
  </si>
  <si>
    <t>60636472111</t>
  </si>
  <si>
    <t>х Дейнекин</t>
  </si>
  <si>
    <t>60636472116</t>
  </si>
  <si>
    <t>х Деркачев</t>
  </si>
  <si>
    <t>60636472121</t>
  </si>
  <si>
    <t>с Ефремовка</t>
  </si>
  <si>
    <t>60636472126</t>
  </si>
  <si>
    <t>х Котломин</t>
  </si>
  <si>
    <t>60636472131</t>
  </si>
  <si>
    <t>х Малокомаровский</t>
  </si>
  <si>
    <t>60636472136</t>
  </si>
  <si>
    <t>60636472141</t>
  </si>
  <si>
    <t>60636472146</t>
  </si>
  <si>
    <t>х Никитин</t>
  </si>
  <si>
    <t>60636472151</t>
  </si>
  <si>
    <t>х Новофедоровский</t>
  </si>
  <si>
    <t>60636472156</t>
  </si>
  <si>
    <t>х Новохрещатик</t>
  </si>
  <si>
    <t>60636472161</t>
  </si>
  <si>
    <t>х Оболонский</t>
  </si>
  <si>
    <t>60636472166</t>
  </si>
  <si>
    <t>х Офенталь</t>
  </si>
  <si>
    <t>60636472171</t>
  </si>
  <si>
    <t>60636472176</t>
  </si>
  <si>
    <t>х Сотников</t>
  </si>
  <si>
    <t>60636472181</t>
  </si>
  <si>
    <t>60636472186</t>
  </si>
  <si>
    <t>х Чекилев</t>
  </si>
  <si>
    <t>60640403101</t>
  </si>
  <si>
    <t>60640403106</t>
  </si>
  <si>
    <t>х Леонов</t>
  </si>
  <si>
    <t>60640403111</t>
  </si>
  <si>
    <t>х Синяпкин</t>
  </si>
  <si>
    <t>60640405101</t>
  </si>
  <si>
    <t>60640405106</t>
  </si>
  <si>
    <t>х Бокачевка</t>
  </si>
  <si>
    <t>60640405111</t>
  </si>
  <si>
    <t>х Машинский</t>
  </si>
  <si>
    <t>60640405116</t>
  </si>
  <si>
    <t>х Серебряковский</t>
  </si>
  <si>
    <t>60640410101</t>
  </si>
  <si>
    <t>п Каштановский</t>
  </si>
  <si>
    <t>60640410106</t>
  </si>
  <si>
    <t>п Запрудный</t>
  </si>
  <si>
    <t>60640410111</t>
  </si>
  <si>
    <t>п Пухов</t>
  </si>
  <si>
    <t>60640410116</t>
  </si>
  <si>
    <t>п Шаповаловка</t>
  </si>
  <si>
    <t>60640420101</t>
  </si>
  <si>
    <t>ст-ца Обливская</t>
  </si>
  <si>
    <t>60640420106</t>
  </si>
  <si>
    <t>х Глухомановский</t>
  </si>
  <si>
    <t>60640420111</t>
  </si>
  <si>
    <t>60640420116</t>
  </si>
  <si>
    <t>х Кзыл-Аул</t>
  </si>
  <si>
    <t>60640420121</t>
  </si>
  <si>
    <t>х Ковыленский</t>
  </si>
  <si>
    <t>60640420126</t>
  </si>
  <si>
    <t>х Лобачев</t>
  </si>
  <si>
    <t>60640420131</t>
  </si>
  <si>
    <t>60640420136</t>
  </si>
  <si>
    <t>х Рябовский</t>
  </si>
  <si>
    <t>60640420141</t>
  </si>
  <si>
    <t>60640420146</t>
  </si>
  <si>
    <t>60640420151</t>
  </si>
  <si>
    <t>х Сеньшин</t>
  </si>
  <si>
    <t>60640420156</t>
  </si>
  <si>
    <t>п Средний Чир</t>
  </si>
  <si>
    <t>60640425101</t>
  </si>
  <si>
    <t>60640425106</t>
  </si>
  <si>
    <t>х Артемов</t>
  </si>
  <si>
    <t>60640425111</t>
  </si>
  <si>
    <t>х Киреев</t>
  </si>
  <si>
    <t>60640425116</t>
  </si>
  <si>
    <t>х Паршин</t>
  </si>
  <si>
    <t>60640425121</t>
  </si>
  <si>
    <t>п Сосновый</t>
  </si>
  <si>
    <t>60640430101</t>
  </si>
  <si>
    <t>х Солонецкий</t>
  </si>
  <si>
    <t>60640430106</t>
  </si>
  <si>
    <t>п Новополеевский</t>
  </si>
  <si>
    <t>60640430111</t>
  </si>
  <si>
    <t>х Сиволобов</t>
  </si>
  <si>
    <t>60640440101</t>
  </si>
  <si>
    <t>х Нестеркин</t>
  </si>
  <si>
    <t>60640440106</t>
  </si>
  <si>
    <t>х Кривов</t>
  </si>
  <si>
    <t>60640440111</t>
  </si>
  <si>
    <t>х Самохин</t>
  </si>
  <si>
    <t>60640440116</t>
  </si>
  <si>
    <t>х Слепихин</t>
  </si>
  <si>
    <t>60640440121</t>
  </si>
  <si>
    <t>х Трухин</t>
  </si>
  <si>
    <t>60640440126</t>
  </si>
  <si>
    <t>60640440131</t>
  </si>
  <si>
    <t>х Черновский</t>
  </si>
  <si>
    <t>60641151051</t>
  </si>
  <si>
    <t>рп Каменоломни</t>
  </si>
  <si>
    <t>60641404101</t>
  </si>
  <si>
    <t>60641404106</t>
  </si>
  <si>
    <t>60641404111</t>
  </si>
  <si>
    <t>х Шевченко</t>
  </si>
  <si>
    <t>60641405101</t>
  </si>
  <si>
    <t>п Новокадамово</t>
  </si>
  <si>
    <t>60641405106</t>
  </si>
  <si>
    <t>п Атюхта</t>
  </si>
  <si>
    <t>60641405111</t>
  </si>
  <si>
    <t>х Верхняя Кадамовка</t>
  </si>
  <si>
    <t>60641405116</t>
  </si>
  <si>
    <t>п Качкан</t>
  </si>
  <si>
    <t>60641405121</t>
  </si>
  <si>
    <t>х Киреевка</t>
  </si>
  <si>
    <t>60641405126</t>
  </si>
  <si>
    <t>х Новая Бахмутовка</t>
  </si>
  <si>
    <t>60641405131</t>
  </si>
  <si>
    <t>п Равнинный</t>
  </si>
  <si>
    <t>60641408101</t>
  </si>
  <si>
    <t>ст-ца Бессергеневская</t>
  </si>
  <si>
    <t>60641408106</t>
  </si>
  <si>
    <t>ст-ца Заплавская</t>
  </si>
  <si>
    <t>60641408111</t>
  </si>
  <si>
    <t>60641415101</t>
  </si>
  <si>
    <t>х Керчик-Савров</t>
  </si>
  <si>
    <t>60641415106</t>
  </si>
  <si>
    <t>п Атлантово</t>
  </si>
  <si>
    <t>60641415111</t>
  </si>
  <si>
    <t>х Веселая Бахмутовка</t>
  </si>
  <si>
    <t>60641415116</t>
  </si>
  <si>
    <t>п Залужный</t>
  </si>
  <si>
    <t>60641415121</t>
  </si>
  <si>
    <t>ст Керчик</t>
  </si>
  <si>
    <t>60641415126</t>
  </si>
  <si>
    <t>60641425101</t>
  </si>
  <si>
    <t>п Новосветловский</t>
  </si>
  <si>
    <t>60641425106</t>
  </si>
  <si>
    <t>п Верхнегрушевский</t>
  </si>
  <si>
    <t>60641425111</t>
  </si>
  <si>
    <t>п Заречный</t>
  </si>
  <si>
    <t>60641425116</t>
  </si>
  <si>
    <t>60641425121</t>
  </si>
  <si>
    <t>п Заозерье</t>
  </si>
  <si>
    <t>60641425126</t>
  </si>
  <si>
    <t>х Коммуна</t>
  </si>
  <si>
    <t>60641425131</t>
  </si>
  <si>
    <t>п Красногорняцкий</t>
  </si>
  <si>
    <t>60641425136</t>
  </si>
  <si>
    <t>п Малая Сопка</t>
  </si>
  <si>
    <t>60641425141</t>
  </si>
  <si>
    <t>х Привольный</t>
  </si>
  <si>
    <t>60641425146</t>
  </si>
  <si>
    <t>п Староковыльный</t>
  </si>
  <si>
    <t>60641427101</t>
  </si>
  <si>
    <t>х Красный Луч</t>
  </si>
  <si>
    <t>60641427106</t>
  </si>
  <si>
    <t>п Нижнедонской</t>
  </si>
  <si>
    <t>60641427111</t>
  </si>
  <si>
    <t>х Озерки</t>
  </si>
  <si>
    <t>60641427116</t>
  </si>
  <si>
    <t>60641427121</t>
  </si>
  <si>
    <t>х Ягодинка</t>
  </si>
  <si>
    <t>60641430101</t>
  </si>
  <si>
    <t>60641430106</t>
  </si>
  <si>
    <t>60641430111</t>
  </si>
  <si>
    <t>п Интернациональный</t>
  </si>
  <si>
    <t>60641430116</t>
  </si>
  <si>
    <t>60641430121</t>
  </si>
  <si>
    <t>60641430126</t>
  </si>
  <si>
    <t>х Новогригорьевка</t>
  </si>
  <si>
    <t>60641430131</t>
  </si>
  <si>
    <t>х Новопавловка</t>
  </si>
  <si>
    <t>60641435101</t>
  </si>
  <si>
    <t>сл Красюковская</t>
  </si>
  <si>
    <t>60641435106</t>
  </si>
  <si>
    <t>х Аюта</t>
  </si>
  <si>
    <t>60641435111</t>
  </si>
  <si>
    <t>60641435116</t>
  </si>
  <si>
    <t>х Миллеров</t>
  </si>
  <si>
    <t>60641435121</t>
  </si>
  <si>
    <t>п Новоперсиановка</t>
  </si>
  <si>
    <t>60641435126</t>
  </si>
  <si>
    <t>х Сусол</t>
  </si>
  <si>
    <t>60641435131</t>
  </si>
  <si>
    <t>х Яново-Грушевский</t>
  </si>
  <si>
    <t>60641440101</t>
  </si>
  <si>
    <t>ст-ца Кривянская</t>
  </si>
  <si>
    <t>60641445101</t>
  </si>
  <si>
    <t>п Новозарянский</t>
  </si>
  <si>
    <t>60641445106</t>
  </si>
  <si>
    <t>х Коммуна им Ленина</t>
  </si>
  <si>
    <t>60641445111</t>
  </si>
  <si>
    <t>х Костиков</t>
  </si>
  <si>
    <t>60641445116</t>
  </si>
  <si>
    <t>х Маркин</t>
  </si>
  <si>
    <t>60641445121</t>
  </si>
  <si>
    <t>п Мокрый Керчик</t>
  </si>
  <si>
    <t>60641445126</t>
  </si>
  <si>
    <t>п Мокрый Лог</t>
  </si>
  <si>
    <t>60641445131</t>
  </si>
  <si>
    <t>60641445136</t>
  </si>
  <si>
    <t>п Новощербаков</t>
  </si>
  <si>
    <t>60641450101</t>
  </si>
  <si>
    <t>п Персиановский</t>
  </si>
  <si>
    <t>60641450106</t>
  </si>
  <si>
    <t>п Кадамовский</t>
  </si>
  <si>
    <t>60641450111</t>
  </si>
  <si>
    <t>п Казачьи Лагери</t>
  </si>
  <si>
    <t>60641450116</t>
  </si>
  <si>
    <t>х Суворовка</t>
  </si>
  <si>
    <t>60642411101</t>
  </si>
  <si>
    <t>п Волочаевский</t>
  </si>
  <si>
    <t>60642411106</t>
  </si>
  <si>
    <t>п Маныч</t>
  </si>
  <si>
    <t>60642411111</t>
  </si>
  <si>
    <t>п Правобережный</t>
  </si>
  <si>
    <t>60642411116</t>
  </si>
  <si>
    <t>п Рунный</t>
  </si>
  <si>
    <t>60642411121</t>
  </si>
  <si>
    <t>п Стрепетов</t>
  </si>
  <si>
    <t>60642411126</t>
  </si>
  <si>
    <t>п Чабрецы</t>
  </si>
  <si>
    <t>60642422101</t>
  </si>
  <si>
    <t>х Гундоровский</t>
  </si>
  <si>
    <t>60642422106</t>
  </si>
  <si>
    <t>60642422111</t>
  </si>
  <si>
    <t>х Ребричанский</t>
  </si>
  <si>
    <t>60642422116</t>
  </si>
  <si>
    <t>х Романовский</t>
  </si>
  <si>
    <t>60642422121</t>
  </si>
  <si>
    <t>х Шалгаков</t>
  </si>
  <si>
    <t>60642433101</t>
  </si>
  <si>
    <t>х Каменная Балка</t>
  </si>
  <si>
    <t>60642433106</t>
  </si>
  <si>
    <t>х Греков</t>
  </si>
  <si>
    <t>60642433111</t>
  </si>
  <si>
    <t>х Журавлев</t>
  </si>
  <si>
    <t>60642433116</t>
  </si>
  <si>
    <t>х Комарьков</t>
  </si>
  <si>
    <t>60642433121</t>
  </si>
  <si>
    <t>60642433126</t>
  </si>
  <si>
    <t>х Лагерный</t>
  </si>
  <si>
    <t>60642433131</t>
  </si>
  <si>
    <t>60642433136</t>
  </si>
  <si>
    <t>х Нижнеталовый</t>
  </si>
  <si>
    <t>60642433141</t>
  </si>
  <si>
    <t>х Орден Ленина</t>
  </si>
  <si>
    <t>60642433146</t>
  </si>
  <si>
    <t>60642438101</t>
  </si>
  <si>
    <t>х Камышевка</t>
  </si>
  <si>
    <t>60642438106</t>
  </si>
  <si>
    <t>х Новоегорлыкский</t>
  </si>
  <si>
    <t>60642438111</t>
  </si>
  <si>
    <t>х Таловый</t>
  </si>
  <si>
    <t>60642438116</t>
  </si>
  <si>
    <t>х Тарасов</t>
  </si>
  <si>
    <t>60642438121</t>
  </si>
  <si>
    <t>х Чернозубов</t>
  </si>
  <si>
    <t>60642443101</t>
  </si>
  <si>
    <t>60642443106</t>
  </si>
  <si>
    <t>х Верхнетавричанский</t>
  </si>
  <si>
    <t>60642443111</t>
  </si>
  <si>
    <t>60642443116</t>
  </si>
  <si>
    <t>х Нижневерхоломовский</t>
  </si>
  <si>
    <t>60642443121</t>
  </si>
  <si>
    <t>х Нижнетавричанский</t>
  </si>
  <si>
    <t>60642443126</t>
  </si>
  <si>
    <t>х Раздорский</t>
  </si>
  <si>
    <t>60642443131</t>
  </si>
  <si>
    <t>х Русский</t>
  </si>
  <si>
    <t>60642443136</t>
  </si>
  <si>
    <t>60642443141</t>
  </si>
  <si>
    <t>х Старопесчаный</t>
  </si>
  <si>
    <t>60642443146</t>
  </si>
  <si>
    <t>х Токмацкий</t>
  </si>
  <si>
    <t>60642443151</t>
  </si>
  <si>
    <t>х Широкий</t>
  </si>
  <si>
    <t>60642444101</t>
  </si>
  <si>
    <t>х Курганный</t>
  </si>
  <si>
    <t>60642444106</t>
  </si>
  <si>
    <t>х Верхневодяной</t>
  </si>
  <si>
    <t>60642444111</t>
  </si>
  <si>
    <t>х Нижнеантоновский</t>
  </si>
  <si>
    <t>60642444116</t>
  </si>
  <si>
    <t>60642445101</t>
  </si>
  <si>
    <t>х Майорский</t>
  </si>
  <si>
    <t>60642445106</t>
  </si>
  <si>
    <t>х Ермаков</t>
  </si>
  <si>
    <t>60642445111</t>
  </si>
  <si>
    <t>60642445116</t>
  </si>
  <si>
    <t>х Успенский</t>
  </si>
  <si>
    <t>60642446101</t>
  </si>
  <si>
    <t>п Орловский</t>
  </si>
  <si>
    <t>60642448101</t>
  </si>
  <si>
    <t>х Островянский</t>
  </si>
  <si>
    <t>60642448106</t>
  </si>
  <si>
    <t>х Андрианов</t>
  </si>
  <si>
    <t>60642448111</t>
  </si>
  <si>
    <t>60642448116</t>
  </si>
  <si>
    <t>х Верхнезундов</t>
  </si>
  <si>
    <t>60642448121</t>
  </si>
  <si>
    <t>60642448126</t>
  </si>
  <si>
    <t>х Нижнезундов</t>
  </si>
  <si>
    <t>60642452101</t>
  </si>
  <si>
    <t>х Пролетарский</t>
  </si>
  <si>
    <t>60642452106</t>
  </si>
  <si>
    <t>х Львов</t>
  </si>
  <si>
    <t>60642452111</t>
  </si>
  <si>
    <t>60642452116</t>
  </si>
  <si>
    <t>х Черкесский</t>
  </si>
  <si>
    <t>60642460101</t>
  </si>
  <si>
    <t>х Быстрянский</t>
  </si>
  <si>
    <t>60642460106</t>
  </si>
  <si>
    <t>х Кундрюченский</t>
  </si>
  <si>
    <t>60642460111</t>
  </si>
  <si>
    <t>х Курмоярский</t>
  </si>
  <si>
    <t>60642460116</t>
  </si>
  <si>
    <t>х Луганский</t>
  </si>
  <si>
    <t>60642460121</t>
  </si>
  <si>
    <t>п Разъезд Куреный</t>
  </si>
  <si>
    <t>60644411101</t>
  </si>
  <si>
    <t>с Богородицкое</t>
  </si>
  <si>
    <t>60644411106</t>
  </si>
  <si>
    <t>х Мухин</t>
  </si>
  <si>
    <t>60644422101</t>
  </si>
  <si>
    <t>с Жуковское</t>
  </si>
  <si>
    <t>60644426101</t>
  </si>
  <si>
    <t>п Дальнее Поле</t>
  </si>
  <si>
    <t>60644426106</t>
  </si>
  <si>
    <t>п Гок</t>
  </si>
  <si>
    <t>60644426111</t>
  </si>
  <si>
    <t>п Раздельный</t>
  </si>
  <si>
    <t>60644433101</t>
  </si>
  <si>
    <t>с Красная Поляна</t>
  </si>
  <si>
    <t>60644444101</t>
  </si>
  <si>
    <t>с Летник</t>
  </si>
  <si>
    <t>60644455101</t>
  </si>
  <si>
    <t>с Песчанокопское</t>
  </si>
  <si>
    <t>60644455106</t>
  </si>
  <si>
    <t>х Новая Палестина</t>
  </si>
  <si>
    <t>60644455111</t>
  </si>
  <si>
    <t>х Сандатовский</t>
  </si>
  <si>
    <t>60644455116</t>
  </si>
  <si>
    <t>х Солдатский</t>
  </si>
  <si>
    <t>60644455121</t>
  </si>
  <si>
    <t>60644466101</t>
  </si>
  <si>
    <t>с Поливянка</t>
  </si>
  <si>
    <t>60644466106</t>
  </si>
  <si>
    <t>60644477101</t>
  </si>
  <si>
    <t>с Развильное</t>
  </si>
  <si>
    <t>60644477106</t>
  </si>
  <si>
    <t>х Волго-Дон</t>
  </si>
  <si>
    <t>60644477111</t>
  </si>
  <si>
    <t>х Двойной</t>
  </si>
  <si>
    <t>60644488101</t>
  </si>
  <si>
    <t>с Рассыпное</t>
  </si>
  <si>
    <t>60645101001</t>
  </si>
  <si>
    <t>г Пролетарск</t>
  </si>
  <si>
    <t>60645101106</t>
  </si>
  <si>
    <t>п Кирсалово</t>
  </si>
  <si>
    <t>60645101111</t>
  </si>
  <si>
    <t>п Конармейский</t>
  </si>
  <si>
    <t>60645101116</t>
  </si>
  <si>
    <t>п Приманычский</t>
  </si>
  <si>
    <t>60645405101</t>
  </si>
  <si>
    <t>ст-ца Буденновская</t>
  </si>
  <si>
    <t>60645405106</t>
  </si>
  <si>
    <t>х Наумовский</t>
  </si>
  <si>
    <t>60645405111</t>
  </si>
  <si>
    <t>х Харьковский 1-й</t>
  </si>
  <si>
    <t>60645405116</t>
  </si>
  <si>
    <t>х Харьковский 2-й</t>
  </si>
  <si>
    <t>60645405121</t>
  </si>
  <si>
    <t>60645410101</t>
  </si>
  <si>
    <t>60645410106</t>
  </si>
  <si>
    <t>х Новомоисеевский</t>
  </si>
  <si>
    <t>60645410111</t>
  </si>
  <si>
    <t>60645410116</t>
  </si>
  <si>
    <t>х Хирный</t>
  </si>
  <si>
    <t>60645415101</t>
  </si>
  <si>
    <t>х Коврино</t>
  </si>
  <si>
    <t>60645415106</t>
  </si>
  <si>
    <t>х Большая Бургуста</t>
  </si>
  <si>
    <t>60645415111</t>
  </si>
  <si>
    <t>х Малая Бургуста</t>
  </si>
  <si>
    <t>60645420101</t>
  </si>
  <si>
    <t>х Мокрая Ельмута</t>
  </si>
  <si>
    <t>60645420106</t>
  </si>
  <si>
    <t>60645420111</t>
  </si>
  <si>
    <t>х Сухая Ельмута</t>
  </si>
  <si>
    <t>60645425101</t>
  </si>
  <si>
    <t>х Николаевский 2-й</t>
  </si>
  <si>
    <t>60645425106</t>
  </si>
  <si>
    <t>п Гудило</t>
  </si>
  <si>
    <t>60645425111</t>
  </si>
  <si>
    <t>х Красный Скотовод</t>
  </si>
  <si>
    <t>60645425116</t>
  </si>
  <si>
    <t>60645427101</t>
  </si>
  <si>
    <t>х Ганчуков</t>
  </si>
  <si>
    <t>60645427106</t>
  </si>
  <si>
    <t>х Ряска</t>
  </si>
  <si>
    <t>60645427111</t>
  </si>
  <si>
    <t>х Татнинов</t>
  </si>
  <si>
    <t>60645430101</t>
  </si>
  <si>
    <t>п Опенки</t>
  </si>
  <si>
    <t>60645430106</t>
  </si>
  <si>
    <t>п Вербный</t>
  </si>
  <si>
    <t>60645430111</t>
  </si>
  <si>
    <t>п Дольный</t>
  </si>
  <si>
    <t>60645430116</t>
  </si>
  <si>
    <t>п Корсаки</t>
  </si>
  <si>
    <t>60645430121</t>
  </si>
  <si>
    <t>п Протоки</t>
  </si>
  <si>
    <t>60645435101</t>
  </si>
  <si>
    <t>х Сухой</t>
  </si>
  <si>
    <t>60645435106</t>
  </si>
  <si>
    <t>х Валуйский</t>
  </si>
  <si>
    <t>60645435111</t>
  </si>
  <si>
    <t>х Соленый</t>
  </si>
  <si>
    <t>60645448101</t>
  </si>
  <si>
    <t>х Уютный</t>
  </si>
  <si>
    <t>60647411101</t>
  </si>
  <si>
    <t>с Валуевка</t>
  </si>
  <si>
    <t>60647411106</t>
  </si>
  <si>
    <t>х Вольный</t>
  </si>
  <si>
    <t>60647422101</t>
  </si>
  <si>
    <t>п Денисовский</t>
  </si>
  <si>
    <t>60647433101</t>
  </si>
  <si>
    <t>с Большое Ремонтное</t>
  </si>
  <si>
    <t>60647433106</t>
  </si>
  <si>
    <t>с Богородское</t>
  </si>
  <si>
    <t>60647435101</t>
  </si>
  <si>
    <t>с Киевка</t>
  </si>
  <si>
    <t>60647435106</t>
  </si>
  <si>
    <t>х Раздольный</t>
  </si>
  <si>
    <t>60647437101</t>
  </si>
  <si>
    <t>с Кормовое</t>
  </si>
  <si>
    <t>60647437106</t>
  </si>
  <si>
    <t>с Садовое</t>
  </si>
  <si>
    <t>60647437111</t>
  </si>
  <si>
    <t>п Тихий Лиман</t>
  </si>
  <si>
    <t>60647444101</t>
  </si>
  <si>
    <t>п Краснопартизанский</t>
  </si>
  <si>
    <t>60647444106</t>
  </si>
  <si>
    <t>с Заповедное</t>
  </si>
  <si>
    <t>60647455101</t>
  </si>
  <si>
    <t>60647466101</t>
  </si>
  <si>
    <t>с Подгорное</t>
  </si>
  <si>
    <t>60647466106</t>
  </si>
  <si>
    <t>60647466111</t>
  </si>
  <si>
    <t>60647469101</t>
  </si>
  <si>
    <t>60647469106</t>
  </si>
  <si>
    <t>п Новопривольный</t>
  </si>
  <si>
    <t>60647472101</t>
  </si>
  <si>
    <t>с Ремонтное</t>
  </si>
  <si>
    <t>60648410101</t>
  </si>
  <si>
    <t>сл Барило-Крепинская</t>
  </si>
  <si>
    <t>60648410106</t>
  </si>
  <si>
    <t>сл Аграфеновка</t>
  </si>
  <si>
    <t>60648410111</t>
  </si>
  <si>
    <t>сл Алексеево-Тузловка</t>
  </si>
  <si>
    <t>60648410116</t>
  </si>
  <si>
    <t>х Атамано-Власовка</t>
  </si>
  <si>
    <t>60648410121</t>
  </si>
  <si>
    <t>х Балабино-Русский</t>
  </si>
  <si>
    <t>60648410126</t>
  </si>
  <si>
    <t>х Бунако-Соколовец</t>
  </si>
  <si>
    <t>60648410131</t>
  </si>
  <si>
    <t>х Золотаревка</t>
  </si>
  <si>
    <t>60648410136</t>
  </si>
  <si>
    <t>60648410141</t>
  </si>
  <si>
    <t>х Маяки</t>
  </si>
  <si>
    <t>60648410146</t>
  </si>
  <si>
    <t>х Мезенцев</t>
  </si>
  <si>
    <t>60648410151</t>
  </si>
  <si>
    <t>х Нагорно-Тузловка</t>
  </si>
  <si>
    <t>60648410156</t>
  </si>
  <si>
    <t>х Новопрохоровка</t>
  </si>
  <si>
    <t>60648410161</t>
  </si>
  <si>
    <t>с Плато-Ивановка</t>
  </si>
  <si>
    <t>60648410166</t>
  </si>
  <si>
    <t>х Тимский</t>
  </si>
  <si>
    <t>60648410171</t>
  </si>
  <si>
    <t>х Филинский</t>
  </si>
  <si>
    <t>60648415101</t>
  </si>
  <si>
    <t>х Болдыревка</t>
  </si>
  <si>
    <t>60648415106</t>
  </si>
  <si>
    <t>х Бурбуки</t>
  </si>
  <si>
    <t>60648415111</t>
  </si>
  <si>
    <t>60648415116</t>
  </si>
  <si>
    <t>х Греково-Балка</t>
  </si>
  <si>
    <t>60648415121</t>
  </si>
  <si>
    <t>х Дарьевка</t>
  </si>
  <si>
    <t>60648415126</t>
  </si>
  <si>
    <t>х Красильников</t>
  </si>
  <si>
    <t>60648415131</t>
  </si>
  <si>
    <t>х Краснознаменка</t>
  </si>
  <si>
    <t>60648415136</t>
  </si>
  <si>
    <t>60648415141</t>
  </si>
  <si>
    <t>х Новотроицкий</t>
  </si>
  <si>
    <t>60648415146</t>
  </si>
  <si>
    <t>60648415151</t>
  </si>
  <si>
    <t>х Таврический № 20</t>
  </si>
  <si>
    <t>60648420101</t>
  </si>
  <si>
    <t>сл Большекрепинская</t>
  </si>
  <si>
    <t>60648420106</t>
  </si>
  <si>
    <t>х Выдел</t>
  </si>
  <si>
    <t>60648420111</t>
  </si>
  <si>
    <t>с Греково-Ульяновка</t>
  </si>
  <si>
    <t>60648420116</t>
  </si>
  <si>
    <t>с Каршенно-Анненка</t>
  </si>
  <si>
    <t>60648420121</t>
  </si>
  <si>
    <t>х Новая Украина</t>
  </si>
  <si>
    <t>60648420126</t>
  </si>
  <si>
    <t>х Папчино</t>
  </si>
  <si>
    <t>60648420131</t>
  </si>
  <si>
    <t>х Персиановка</t>
  </si>
  <si>
    <t>60648420136</t>
  </si>
  <si>
    <t>х Почтовый Яр</t>
  </si>
  <si>
    <t>60648420141</t>
  </si>
  <si>
    <t>с Чистополье</t>
  </si>
  <si>
    <t>60648425101</t>
  </si>
  <si>
    <t>х Волошино</t>
  </si>
  <si>
    <t>60648425106</t>
  </si>
  <si>
    <t>с Генеральское</t>
  </si>
  <si>
    <t>60648425111</t>
  </si>
  <si>
    <t>х Глинки</t>
  </si>
  <si>
    <t>60648425116</t>
  </si>
  <si>
    <t>60648425121</t>
  </si>
  <si>
    <t>х Курлаки</t>
  </si>
  <si>
    <t>60648425126</t>
  </si>
  <si>
    <t>х Юдино</t>
  </si>
  <si>
    <t>60648436101</t>
  </si>
  <si>
    <t>сл Кутейниково</t>
  </si>
  <si>
    <t>60648436106</t>
  </si>
  <si>
    <t>х Гребцово</t>
  </si>
  <si>
    <t>60648436111</t>
  </si>
  <si>
    <t>х Каменный Брод</t>
  </si>
  <si>
    <t>60648436116</t>
  </si>
  <si>
    <t>х Кирбитово</t>
  </si>
  <si>
    <t>60648436121</t>
  </si>
  <si>
    <t>60648447101</t>
  </si>
  <si>
    <t>сл Родионово-Несветайская</t>
  </si>
  <si>
    <t>60648447106</t>
  </si>
  <si>
    <t>60648447111</t>
  </si>
  <si>
    <t>х Большой Должик</t>
  </si>
  <si>
    <t>60648447116</t>
  </si>
  <si>
    <t>60648447121</t>
  </si>
  <si>
    <t>60648447126</t>
  </si>
  <si>
    <t>х Новоегоровка</t>
  </si>
  <si>
    <t>60648447131</t>
  </si>
  <si>
    <t>х Павленков</t>
  </si>
  <si>
    <t>60650101001</t>
  </si>
  <si>
    <t>г Сальск</t>
  </si>
  <si>
    <t>60650410101</t>
  </si>
  <si>
    <t>п Конезавод имени Буденного</t>
  </si>
  <si>
    <t>60650410106</t>
  </si>
  <si>
    <t>п 25 лет Военконезавода</t>
  </si>
  <si>
    <t>60650410111</t>
  </si>
  <si>
    <t>п Верхнеянинский</t>
  </si>
  <si>
    <t>60650410116</t>
  </si>
  <si>
    <t>п Манычстрой</t>
  </si>
  <si>
    <t>60650410121</t>
  </si>
  <si>
    <t>п Поливной</t>
  </si>
  <si>
    <t>60650410126</t>
  </si>
  <si>
    <t>п Сальский Беслан</t>
  </si>
  <si>
    <t>60650412101</t>
  </si>
  <si>
    <t>п Гигант</t>
  </si>
  <si>
    <t>60650412106</t>
  </si>
  <si>
    <t>п Агаренский</t>
  </si>
  <si>
    <t>60650412111</t>
  </si>
  <si>
    <t>п Глубокая Балка</t>
  </si>
  <si>
    <t>60650412116</t>
  </si>
  <si>
    <t>п Загорье</t>
  </si>
  <si>
    <t>60650412121</t>
  </si>
  <si>
    <t>п Клены</t>
  </si>
  <si>
    <t>60650412126</t>
  </si>
  <si>
    <t>п Кузнецовский</t>
  </si>
  <si>
    <t>60650412131</t>
  </si>
  <si>
    <t>п Логвиновский</t>
  </si>
  <si>
    <t>60650412136</t>
  </si>
  <si>
    <t>п Нижнеянинский</t>
  </si>
  <si>
    <t>60650412141</t>
  </si>
  <si>
    <t>п Правоюловский</t>
  </si>
  <si>
    <t>60650412146</t>
  </si>
  <si>
    <t>п Приречный</t>
  </si>
  <si>
    <t>60650412151</t>
  </si>
  <si>
    <t>п Роща</t>
  </si>
  <si>
    <t>60650412156</t>
  </si>
  <si>
    <t>п Сеятель Северный</t>
  </si>
  <si>
    <t>60650412161</t>
  </si>
  <si>
    <t>п Сеятель Южный</t>
  </si>
  <si>
    <t>60650412166</t>
  </si>
  <si>
    <t>п Хлебный</t>
  </si>
  <si>
    <t>60650412171</t>
  </si>
  <si>
    <t>п Широкие Нивы</t>
  </si>
  <si>
    <t>60650412176</t>
  </si>
  <si>
    <t>п Ясенево</t>
  </si>
  <si>
    <t>60650415101</t>
  </si>
  <si>
    <t>60650415106</t>
  </si>
  <si>
    <t>с Бараники</t>
  </si>
  <si>
    <t>60650415111</t>
  </si>
  <si>
    <t>с Новый Маныч</t>
  </si>
  <si>
    <t>60650415116</t>
  </si>
  <si>
    <t>с Шаблиевка</t>
  </si>
  <si>
    <t>60650420101</t>
  </si>
  <si>
    <t>60650420106</t>
  </si>
  <si>
    <t>60650420111</t>
  </si>
  <si>
    <t>х Сладкий</t>
  </si>
  <si>
    <t>60650425101</t>
  </si>
  <si>
    <t>с Крученая Балка</t>
  </si>
  <si>
    <t>60650425106</t>
  </si>
  <si>
    <t>х Бровки</t>
  </si>
  <si>
    <t>60650425111</t>
  </si>
  <si>
    <t>ст Крученая</t>
  </si>
  <si>
    <t>60650425116</t>
  </si>
  <si>
    <t>х Новоселый 1-й</t>
  </si>
  <si>
    <t>60650425121</t>
  </si>
  <si>
    <t>п Разъезд Забытый</t>
  </si>
  <si>
    <t>60650425126</t>
  </si>
  <si>
    <t>с Сысоево-Александровское</t>
  </si>
  <si>
    <t>60650430101</t>
  </si>
  <si>
    <t>п Степной Курган</t>
  </si>
  <si>
    <t>60650430106</t>
  </si>
  <si>
    <t>п Лужки</t>
  </si>
  <si>
    <t>60650430111</t>
  </si>
  <si>
    <t>п Новостепной</t>
  </si>
  <si>
    <t>60650430116</t>
  </si>
  <si>
    <t>п Новоярки</t>
  </si>
  <si>
    <t>60650430121</t>
  </si>
  <si>
    <t>п Тальники</t>
  </si>
  <si>
    <t>60650435101</t>
  </si>
  <si>
    <t>с Новый Егорлык</t>
  </si>
  <si>
    <t>60650435106</t>
  </si>
  <si>
    <t>с Романовка</t>
  </si>
  <si>
    <t>60650442101</t>
  </si>
  <si>
    <t>п Рыбасово</t>
  </si>
  <si>
    <t>60650442106</t>
  </si>
  <si>
    <t>х Маяк</t>
  </si>
  <si>
    <t>60650442111</t>
  </si>
  <si>
    <t>60650442116</t>
  </si>
  <si>
    <t>60650445101</t>
  </si>
  <si>
    <t>с Сандата</t>
  </si>
  <si>
    <t>60650445106</t>
  </si>
  <si>
    <t>х Крупский</t>
  </si>
  <si>
    <t>60650445111</t>
  </si>
  <si>
    <t>с Березовка</t>
  </si>
  <si>
    <t>60650460101</t>
  </si>
  <si>
    <t>п Юловский</t>
  </si>
  <si>
    <t>60650460106</t>
  </si>
  <si>
    <t>п Белозерный</t>
  </si>
  <si>
    <t>60650460111</t>
  </si>
  <si>
    <t>п Кермек</t>
  </si>
  <si>
    <t>60650460116</t>
  </si>
  <si>
    <t>п Супрун</t>
  </si>
  <si>
    <t>60651101001</t>
  </si>
  <si>
    <t>г Семикаракорск</t>
  </si>
  <si>
    <t>60651404101</t>
  </si>
  <si>
    <t>х Бакланники</t>
  </si>
  <si>
    <t>60651404106</t>
  </si>
  <si>
    <t>п Вершинный</t>
  </si>
  <si>
    <t>60651404111</t>
  </si>
  <si>
    <t>п Нижний Саловск</t>
  </si>
  <si>
    <t>60651405101</t>
  </si>
  <si>
    <t>х Большемечетный</t>
  </si>
  <si>
    <t>60651405106</t>
  </si>
  <si>
    <t>х Вислый</t>
  </si>
  <si>
    <t>60651405111</t>
  </si>
  <si>
    <t>п Горный</t>
  </si>
  <si>
    <t>60651405116</t>
  </si>
  <si>
    <t>х Маломечетный</t>
  </si>
  <si>
    <t>60651410101</t>
  </si>
  <si>
    <t>ст-ца Задоно-Кагальницкая</t>
  </si>
  <si>
    <t>60651410106</t>
  </si>
  <si>
    <t>60651410111</t>
  </si>
  <si>
    <t>п Зеленая Горка</t>
  </si>
  <si>
    <t>60651410116</t>
  </si>
  <si>
    <t>х Жуков</t>
  </si>
  <si>
    <t>60651410121</t>
  </si>
  <si>
    <t>п Крымский</t>
  </si>
  <si>
    <t>60651415101</t>
  </si>
  <si>
    <t>60651415106</t>
  </si>
  <si>
    <t>п Западный</t>
  </si>
  <si>
    <t>60651415111</t>
  </si>
  <si>
    <t>х Кирсановка</t>
  </si>
  <si>
    <t>60651415116</t>
  </si>
  <si>
    <t>х Лиманский</t>
  </si>
  <si>
    <t>60651415121</t>
  </si>
  <si>
    <t>60651415126</t>
  </si>
  <si>
    <t>х Старокузнецовский</t>
  </si>
  <si>
    <t>60651420101</t>
  </si>
  <si>
    <t>ст-ца Кочетовская</t>
  </si>
  <si>
    <t>60651420106</t>
  </si>
  <si>
    <t>х Бугры</t>
  </si>
  <si>
    <t>60651420111</t>
  </si>
  <si>
    <t>60651425101</t>
  </si>
  <si>
    <t>х Кузнецовка</t>
  </si>
  <si>
    <t>60651425106</t>
  </si>
  <si>
    <t>х Балабинка</t>
  </si>
  <si>
    <t>60651430101</t>
  </si>
  <si>
    <t>ст-ца Новозолотовская</t>
  </si>
  <si>
    <t>60651430106</t>
  </si>
  <si>
    <t>х Чебачий</t>
  </si>
  <si>
    <t>60651440101</t>
  </si>
  <si>
    <t>х Сусат</t>
  </si>
  <si>
    <t>60651440106</t>
  </si>
  <si>
    <t>х Костылевка</t>
  </si>
  <si>
    <t>60651440111</t>
  </si>
  <si>
    <t>х Новоромановский</t>
  </si>
  <si>
    <t>60651440116</t>
  </si>
  <si>
    <t>х Слободской</t>
  </si>
  <si>
    <t>60651450101</t>
  </si>
  <si>
    <t>х Топилин</t>
  </si>
  <si>
    <t>60651450106</t>
  </si>
  <si>
    <t>х Страхов</t>
  </si>
  <si>
    <t>60651450111</t>
  </si>
  <si>
    <t>х Шаминка</t>
  </si>
  <si>
    <t>60652414101</t>
  </si>
  <si>
    <t>сл Калач-Куртлак</t>
  </si>
  <si>
    <t>60652414106</t>
  </si>
  <si>
    <t>60652414111</t>
  </si>
  <si>
    <t>х Новорябухин</t>
  </si>
  <si>
    <t>60652414116</t>
  </si>
  <si>
    <t>сл Петрово</t>
  </si>
  <si>
    <t>60652414121</t>
  </si>
  <si>
    <t>сл Русская</t>
  </si>
  <si>
    <t>60652414126</t>
  </si>
  <si>
    <t>х Средняя Гусынка</t>
  </si>
  <si>
    <t>60652426101</t>
  </si>
  <si>
    <t>ст-ца Советская</t>
  </si>
  <si>
    <t>60652426106</t>
  </si>
  <si>
    <t>х Демин</t>
  </si>
  <si>
    <t>60652426111</t>
  </si>
  <si>
    <t>60652426116</t>
  </si>
  <si>
    <t>60652426121</t>
  </si>
  <si>
    <t>х Пичугин</t>
  </si>
  <si>
    <t>60652426126</t>
  </si>
  <si>
    <t>х Русаков</t>
  </si>
  <si>
    <t>60652426131</t>
  </si>
  <si>
    <t>х Ставиднянский</t>
  </si>
  <si>
    <t>60652426136</t>
  </si>
  <si>
    <t>с Чистяково</t>
  </si>
  <si>
    <t>60652437101</t>
  </si>
  <si>
    <t>п Чирский</t>
  </si>
  <si>
    <t>60652437106</t>
  </si>
  <si>
    <t>х Аржановский</t>
  </si>
  <si>
    <t>60652437111</t>
  </si>
  <si>
    <t>х Варламов</t>
  </si>
  <si>
    <t>60652437116</t>
  </si>
  <si>
    <t>п Исток</t>
  </si>
  <si>
    <t>60652437121</t>
  </si>
  <si>
    <t>п Красная Дубрава</t>
  </si>
  <si>
    <t>60652437126</t>
  </si>
  <si>
    <t>п Малые Озера</t>
  </si>
  <si>
    <t>60652437131</t>
  </si>
  <si>
    <t>п Низовой</t>
  </si>
  <si>
    <t>60652437136</t>
  </si>
  <si>
    <t>х Осиновский</t>
  </si>
  <si>
    <t>60652437141</t>
  </si>
  <si>
    <t>х Рябухин</t>
  </si>
  <si>
    <t>60652437146</t>
  </si>
  <si>
    <t>х Усть-Грязновский</t>
  </si>
  <si>
    <t>60653405101</t>
  </si>
  <si>
    <t>сл Большинка</t>
  </si>
  <si>
    <t>60653405106</t>
  </si>
  <si>
    <t>х Гирино</t>
  </si>
  <si>
    <t>60653405111</t>
  </si>
  <si>
    <t>х Каширин</t>
  </si>
  <si>
    <t>60653410101</t>
  </si>
  <si>
    <t>х Можаевка</t>
  </si>
  <si>
    <t>60653410106</t>
  </si>
  <si>
    <t>п Войково</t>
  </si>
  <si>
    <t>60653410111</t>
  </si>
  <si>
    <t>п Деркул</t>
  </si>
  <si>
    <t>60653410116</t>
  </si>
  <si>
    <t>х Елань</t>
  </si>
  <si>
    <t>60653410121</t>
  </si>
  <si>
    <t>х Маноцкий</t>
  </si>
  <si>
    <t>60653410126</t>
  </si>
  <si>
    <t>х Прогной</t>
  </si>
  <si>
    <t>60653410131</t>
  </si>
  <si>
    <t>х Ушаковка</t>
  </si>
  <si>
    <t>60653415101</t>
  </si>
  <si>
    <t>сл Дячкино</t>
  </si>
  <si>
    <t>60653415106</t>
  </si>
  <si>
    <t>х Беляевка</t>
  </si>
  <si>
    <t>60653415111</t>
  </si>
  <si>
    <t>х Васильевка</t>
  </si>
  <si>
    <t>60653415116</t>
  </si>
  <si>
    <t>рзд Дяткино</t>
  </si>
  <si>
    <t>60653415121</t>
  </si>
  <si>
    <t>х Каюковка</t>
  </si>
  <si>
    <t>60653415126</t>
  </si>
  <si>
    <t>п Малое Полесье</t>
  </si>
  <si>
    <t>60653415131</t>
  </si>
  <si>
    <t>х Мокроталовка</t>
  </si>
  <si>
    <t>60653415136</t>
  </si>
  <si>
    <t>х Первое Мая</t>
  </si>
  <si>
    <t>60653420101</t>
  </si>
  <si>
    <t>сл Ефремово-Степановка</t>
  </si>
  <si>
    <t>60653420106</t>
  </si>
  <si>
    <t>сл Александровка</t>
  </si>
  <si>
    <t>60653420111</t>
  </si>
  <si>
    <t>х Нижнемакеевский</t>
  </si>
  <si>
    <t>60653420116</t>
  </si>
  <si>
    <t>60653425101</t>
  </si>
  <si>
    <t>х Зеленовка</t>
  </si>
  <si>
    <t>60653425106</t>
  </si>
  <si>
    <t>60653425111</t>
  </si>
  <si>
    <t>х Власовка</t>
  </si>
  <si>
    <t>60653425116</t>
  </si>
  <si>
    <t>х Логи</t>
  </si>
  <si>
    <t>60653425121</t>
  </si>
  <si>
    <t>60653425126</t>
  </si>
  <si>
    <t>х Плотина</t>
  </si>
  <si>
    <t>60653425131</t>
  </si>
  <si>
    <t>х Чеботовка</t>
  </si>
  <si>
    <t>60653430101</t>
  </si>
  <si>
    <t>сл Колушкино</t>
  </si>
  <si>
    <t>60653430106</t>
  </si>
  <si>
    <t>60653430111</t>
  </si>
  <si>
    <t>60653430116</t>
  </si>
  <si>
    <t>сл Шарпаевка</t>
  </si>
  <si>
    <t>60653435101</t>
  </si>
  <si>
    <t>х Верхний Митякин</t>
  </si>
  <si>
    <t>60653435106</t>
  </si>
  <si>
    <t>п Верхнетарасовский</t>
  </si>
  <si>
    <t>60653435111</t>
  </si>
  <si>
    <t>п Весенний</t>
  </si>
  <si>
    <t>60653435116</t>
  </si>
  <si>
    <t>60653435121</t>
  </si>
  <si>
    <t>60653435126</t>
  </si>
  <si>
    <t>х Нижнемитякин</t>
  </si>
  <si>
    <t>60653435131</t>
  </si>
  <si>
    <t>рзд имени Сутормина</t>
  </si>
  <si>
    <t>60653435136</t>
  </si>
  <si>
    <t>п Холмы</t>
  </si>
  <si>
    <t>60653440101</t>
  </si>
  <si>
    <t>х Мартыновка</t>
  </si>
  <si>
    <t>60653440106</t>
  </si>
  <si>
    <t>х Грачи</t>
  </si>
  <si>
    <t>60653440111</t>
  </si>
  <si>
    <t>х Егоро-Калитвенский</t>
  </si>
  <si>
    <t>60653440116</t>
  </si>
  <si>
    <t>х Ерофеевка</t>
  </si>
  <si>
    <t>60653440121</t>
  </si>
  <si>
    <t>п Изумрудный</t>
  </si>
  <si>
    <t>60653440126</t>
  </si>
  <si>
    <t>сл Курно-Липовка</t>
  </si>
  <si>
    <t>60653440131</t>
  </si>
  <si>
    <t>х Новоалексеевка</t>
  </si>
  <si>
    <t>60653440136</t>
  </si>
  <si>
    <t>х Рыновка</t>
  </si>
  <si>
    <t>60653445101</t>
  </si>
  <si>
    <t>ст-ца Митякинская</t>
  </si>
  <si>
    <t>60653445106</t>
  </si>
  <si>
    <t>х Дубы</t>
  </si>
  <si>
    <t>60653445111</t>
  </si>
  <si>
    <t>х Патроновка</t>
  </si>
  <si>
    <t>60653445116</t>
  </si>
  <si>
    <t>60653453101</t>
  </si>
  <si>
    <t>п Тарасовский</t>
  </si>
  <si>
    <t>60653453106</t>
  </si>
  <si>
    <t>п Донская Нива</t>
  </si>
  <si>
    <t>60653453111</t>
  </si>
  <si>
    <t>х Липовка</t>
  </si>
  <si>
    <t>60653453116</t>
  </si>
  <si>
    <t>х Нижняя Тарасовка</t>
  </si>
  <si>
    <t>60653453121</t>
  </si>
  <si>
    <t>х Россошь</t>
  </si>
  <si>
    <t>60653453126</t>
  </si>
  <si>
    <t>х Смеловка</t>
  </si>
  <si>
    <t>60654407101</t>
  </si>
  <si>
    <t>п Быстрогорский</t>
  </si>
  <si>
    <t>60654411101</t>
  </si>
  <si>
    <t>х Верхнеобливский</t>
  </si>
  <si>
    <t>60654411106</t>
  </si>
  <si>
    <t>60654411111</t>
  </si>
  <si>
    <t>х Гринев</t>
  </si>
  <si>
    <t>60654411116</t>
  </si>
  <si>
    <t>60654411121</t>
  </si>
  <si>
    <t>х Качалин</t>
  </si>
  <si>
    <t>60654411126</t>
  </si>
  <si>
    <t>х Краснокомиссаровка</t>
  </si>
  <si>
    <t>60654411131</t>
  </si>
  <si>
    <t>60654411136</t>
  </si>
  <si>
    <t>х Майоро-Белашовка</t>
  </si>
  <si>
    <t>60654411141</t>
  </si>
  <si>
    <t>х Малокачалин</t>
  </si>
  <si>
    <t>60654411146</t>
  </si>
  <si>
    <t>60654411151</t>
  </si>
  <si>
    <t>60654411156</t>
  </si>
  <si>
    <t>х Поляков</t>
  </si>
  <si>
    <t>60654411161</t>
  </si>
  <si>
    <t>х Яново-Петровский</t>
  </si>
  <si>
    <t>60654422101</t>
  </si>
  <si>
    <t>ст-ца Ермаковская</t>
  </si>
  <si>
    <t>60654422106</t>
  </si>
  <si>
    <t>х Верхнекольцов</t>
  </si>
  <si>
    <t>60654422111</t>
  </si>
  <si>
    <t>х Нижнекольцов</t>
  </si>
  <si>
    <t>60654422116</t>
  </si>
  <si>
    <t>х Новороссошанский</t>
  </si>
  <si>
    <t>60654422121</t>
  </si>
  <si>
    <t>х Платонов</t>
  </si>
  <si>
    <t>60654422126</t>
  </si>
  <si>
    <t>60654422131</t>
  </si>
  <si>
    <t>60654422136</t>
  </si>
  <si>
    <t>х Херсонка</t>
  </si>
  <si>
    <t>60654422141</t>
  </si>
  <si>
    <t>х Чумаков</t>
  </si>
  <si>
    <t>60654424101</t>
  </si>
  <si>
    <t>п Жирнов</t>
  </si>
  <si>
    <t>60654424106</t>
  </si>
  <si>
    <t>60654424111</t>
  </si>
  <si>
    <t>60654424116</t>
  </si>
  <si>
    <t>х Пуличев</t>
  </si>
  <si>
    <t>60654424121</t>
  </si>
  <si>
    <t>х Усть-Халань</t>
  </si>
  <si>
    <t>60654433101</t>
  </si>
  <si>
    <t>х Зазерский</t>
  </si>
  <si>
    <t>60654433106</t>
  </si>
  <si>
    <t>х Араканцев</t>
  </si>
  <si>
    <t>60654433111</t>
  </si>
  <si>
    <t>х Дымков</t>
  </si>
  <si>
    <t>60654433116</t>
  </si>
  <si>
    <t>х Кустоватов</t>
  </si>
  <si>
    <t>60654433121</t>
  </si>
  <si>
    <t>60654444101</t>
  </si>
  <si>
    <t>х Ковылкин</t>
  </si>
  <si>
    <t>60654444106</t>
  </si>
  <si>
    <t>х Бабовня</t>
  </si>
  <si>
    <t>60654444111</t>
  </si>
  <si>
    <t>60654444116</t>
  </si>
  <si>
    <t>х Луговой</t>
  </si>
  <si>
    <t>60654448101</t>
  </si>
  <si>
    <t>х Михайлов</t>
  </si>
  <si>
    <t>60654448106</t>
  </si>
  <si>
    <t>60654448111</t>
  </si>
  <si>
    <t>х Зарубин</t>
  </si>
  <si>
    <t>60654448116</t>
  </si>
  <si>
    <t>х Игнатенко</t>
  </si>
  <si>
    <t>60654448121</t>
  </si>
  <si>
    <t>х Карпово-Обрывский</t>
  </si>
  <si>
    <t>60654448126</t>
  </si>
  <si>
    <t>х Комиссаров</t>
  </si>
  <si>
    <t>60654448131</t>
  </si>
  <si>
    <t>х Маслов</t>
  </si>
  <si>
    <t>60654448136</t>
  </si>
  <si>
    <t>60654448141</t>
  </si>
  <si>
    <t>60654456101</t>
  </si>
  <si>
    <t>ст-ца Скосырская</t>
  </si>
  <si>
    <t>60654456106</t>
  </si>
  <si>
    <t>х Алифанов</t>
  </si>
  <si>
    <t>60654456111</t>
  </si>
  <si>
    <t>х Борисовка</t>
  </si>
  <si>
    <t>60654456116</t>
  </si>
  <si>
    <t>х Заливной</t>
  </si>
  <si>
    <t>60654456121</t>
  </si>
  <si>
    <t>х Захаро-Обливский</t>
  </si>
  <si>
    <t>60654456126</t>
  </si>
  <si>
    <t>х Кащеевка</t>
  </si>
  <si>
    <t>60654456131</t>
  </si>
  <si>
    <t>60654456136</t>
  </si>
  <si>
    <t>60654456141</t>
  </si>
  <si>
    <t>х Надежевка</t>
  </si>
  <si>
    <t>60654456146</t>
  </si>
  <si>
    <t>60654460101</t>
  </si>
  <si>
    <t>п Новосуховый</t>
  </si>
  <si>
    <t>60654460106</t>
  </si>
  <si>
    <t>60654460111</t>
  </si>
  <si>
    <t>п Лубяной</t>
  </si>
  <si>
    <t>60654460116</t>
  </si>
  <si>
    <t>п Сухая Балка</t>
  </si>
  <si>
    <t>60654465101</t>
  </si>
  <si>
    <t>ст-ца Тацинская</t>
  </si>
  <si>
    <t>60654467101</t>
  </si>
  <si>
    <t>п Углегорский</t>
  </si>
  <si>
    <t>60655151051</t>
  </si>
  <si>
    <t>рп Усть-Донецкий</t>
  </si>
  <si>
    <t>60655405101</t>
  </si>
  <si>
    <t>х Апаринский</t>
  </si>
  <si>
    <t>60655405106</t>
  </si>
  <si>
    <t>х Бронницкий</t>
  </si>
  <si>
    <t>60655410101</t>
  </si>
  <si>
    <t>ст-ца Верхнекундрюченская</t>
  </si>
  <si>
    <t>60655410106</t>
  </si>
  <si>
    <t>х Евсеевский</t>
  </si>
  <si>
    <t>60655410111</t>
  </si>
  <si>
    <t>х Кривая Лука</t>
  </si>
  <si>
    <t>60655410116</t>
  </si>
  <si>
    <t>х Мостовой</t>
  </si>
  <si>
    <t>60655410121</t>
  </si>
  <si>
    <t>х Тереховский</t>
  </si>
  <si>
    <t>60655410126</t>
  </si>
  <si>
    <t>60655423101</t>
  </si>
  <si>
    <t>х Крымский</t>
  </si>
  <si>
    <t>60655423106</t>
  </si>
  <si>
    <t>х Виноградный</t>
  </si>
  <si>
    <t>60655423111</t>
  </si>
  <si>
    <t>х Дубрава</t>
  </si>
  <si>
    <t>60655423116</t>
  </si>
  <si>
    <t>х Ещеулов</t>
  </si>
  <si>
    <t>60655423121</t>
  </si>
  <si>
    <t>60655428101</t>
  </si>
  <si>
    <t>ст-ца Мелиховская</t>
  </si>
  <si>
    <t>60655428106</t>
  </si>
  <si>
    <t>п Донские Зори</t>
  </si>
  <si>
    <t>60655428111</t>
  </si>
  <si>
    <t>х Исаевский</t>
  </si>
  <si>
    <t>60655428116</t>
  </si>
  <si>
    <t>п Керчикский</t>
  </si>
  <si>
    <t>60655428121</t>
  </si>
  <si>
    <t>п Сусатско-Донской</t>
  </si>
  <si>
    <t>60655432101</t>
  </si>
  <si>
    <t>ст-ца Нижнекундрюченская</t>
  </si>
  <si>
    <t>60655432106</t>
  </si>
  <si>
    <t>х Бородино</t>
  </si>
  <si>
    <t>60655432111</t>
  </si>
  <si>
    <t>х Листопадов</t>
  </si>
  <si>
    <t>60655432116</t>
  </si>
  <si>
    <t>п Огиб</t>
  </si>
  <si>
    <t>60655432121</t>
  </si>
  <si>
    <t>ст-ца Усть-Быстрянская</t>
  </si>
  <si>
    <t>60655432126</t>
  </si>
  <si>
    <t>х Черни</t>
  </si>
  <si>
    <t>60655432131</t>
  </si>
  <si>
    <t>х Чумаковский</t>
  </si>
  <si>
    <t>60655440101</t>
  </si>
  <si>
    <t>60655450101</t>
  </si>
  <si>
    <t>ст-ца Раздорская</t>
  </si>
  <si>
    <t>60655450106</t>
  </si>
  <si>
    <t>х Коныгин</t>
  </si>
  <si>
    <t>60656420101</t>
  </si>
  <si>
    <t>п Вороново</t>
  </si>
  <si>
    <t>60656420106</t>
  </si>
  <si>
    <t>х Бочковой</t>
  </si>
  <si>
    <t>60656420111</t>
  </si>
  <si>
    <t>60656420116</t>
  </si>
  <si>
    <t>х Красный Юг</t>
  </si>
  <si>
    <t>60656420121</t>
  </si>
  <si>
    <t>х Майский</t>
  </si>
  <si>
    <t>60656420126</t>
  </si>
  <si>
    <t>х Образцовый</t>
  </si>
  <si>
    <t>60656420131</t>
  </si>
  <si>
    <t>х Партизан</t>
  </si>
  <si>
    <t>60656420136</t>
  </si>
  <si>
    <t>60656420141</t>
  </si>
  <si>
    <t>п Полянки</t>
  </si>
  <si>
    <t>60656420146</t>
  </si>
  <si>
    <t>60656420151</t>
  </si>
  <si>
    <t>60656420156</t>
  </si>
  <si>
    <t>х Северный</t>
  </si>
  <si>
    <t>60656420161</t>
  </si>
  <si>
    <t>х Старченский</t>
  </si>
  <si>
    <t>60656425101</t>
  </si>
  <si>
    <t>с Лопанка</t>
  </si>
  <si>
    <t>60656425106</t>
  </si>
  <si>
    <t>ст-ца Сладкая Балка</t>
  </si>
  <si>
    <t>60656430101</t>
  </si>
  <si>
    <t>с Михайловка</t>
  </si>
  <si>
    <t>60656430106</t>
  </si>
  <si>
    <t>х Благодарный</t>
  </si>
  <si>
    <t>60656430111</t>
  </si>
  <si>
    <t>х Благодатный</t>
  </si>
  <si>
    <t>60656430116</t>
  </si>
  <si>
    <t>х Владикарс</t>
  </si>
  <si>
    <t>60656430121</t>
  </si>
  <si>
    <t>60656430126</t>
  </si>
  <si>
    <t>с Плодородное</t>
  </si>
  <si>
    <t>60656430131</t>
  </si>
  <si>
    <t>60656430136</t>
  </si>
  <si>
    <t>х Селим</t>
  </si>
  <si>
    <t>60656430141</t>
  </si>
  <si>
    <t>х Хлебородный</t>
  </si>
  <si>
    <t>60656432101</t>
  </si>
  <si>
    <t>п Новая Целина</t>
  </si>
  <si>
    <t>60656432106</t>
  </si>
  <si>
    <t>п Коренной</t>
  </si>
  <si>
    <t>60656432111</t>
  </si>
  <si>
    <t>п Лиманный</t>
  </si>
  <si>
    <t>60656432116</t>
  </si>
  <si>
    <t>п Малая Роща</t>
  </si>
  <si>
    <t>60656432121</t>
  </si>
  <si>
    <t>п Суховка</t>
  </si>
  <si>
    <t>60656432126</t>
  </si>
  <si>
    <t>п Тихий</t>
  </si>
  <si>
    <t>60656432131</t>
  </si>
  <si>
    <t>п Холодные Родники</t>
  </si>
  <si>
    <t>60656435101</t>
  </si>
  <si>
    <t>с Ольшанка</t>
  </si>
  <si>
    <t>60656435106</t>
  </si>
  <si>
    <t>с Богдановка</t>
  </si>
  <si>
    <t>60656435111</t>
  </si>
  <si>
    <t>с Васильевка</t>
  </si>
  <si>
    <t>60656435116</t>
  </si>
  <si>
    <t>с Головановка</t>
  </si>
  <si>
    <t>60656435121</t>
  </si>
  <si>
    <t>с Журавлевка</t>
  </si>
  <si>
    <t>60656435126</t>
  </si>
  <si>
    <t>60656435131</t>
  </si>
  <si>
    <t>х Мельников</t>
  </si>
  <si>
    <t>60656435136</t>
  </si>
  <si>
    <t>х Обильный</t>
  </si>
  <si>
    <t>60656435141</t>
  </si>
  <si>
    <t>х Орджоникидзе</t>
  </si>
  <si>
    <t>60656435146</t>
  </si>
  <si>
    <t>х Пушкина</t>
  </si>
  <si>
    <t>60656435151</t>
  </si>
  <si>
    <t>60656440101</t>
  </si>
  <si>
    <t>с Средний Егорлык</t>
  </si>
  <si>
    <t>60656440106</t>
  </si>
  <si>
    <t>60656440111</t>
  </si>
  <si>
    <t>х Новодонской</t>
  </si>
  <si>
    <t>60656440116</t>
  </si>
  <si>
    <t>х Чичерин</t>
  </si>
  <si>
    <t>60656450101</t>
  </si>
  <si>
    <t>с Хлеборобное</t>
  </si>
  <si>
    <t>60656450106</t>
  </si>
  <si>
    <t>60656450111</t>
  </si>
  <si>
    <t>60656450116</t>
  </si>
  <si>
    <t>60656450121</t>
  </si>
  <si>
    <t>х Одинцовка</t>
  </si>
  <si>
    <t>60656450126</t>
  </si>
  <si>
    <t>60656450131</t>
  </si>
  <si>
    <t>60656450136</t>
  </si>
  <si>
    <t>х Тамбовка</t>
  </si>
  <si>
    <t>60656450141</t>
  </si>
  <si>
    <t>с Хлебодарное</t>
  </si>
  <si>
    <t>60656455101</t>
  </si>
  <si>
    <t>п Целина</t>
  </si>
  <si>
    <t>60656460101</t>
  </si>
  <si>
    <t>60656460106</t>
  </si>
  <si>
    <t>х Андропов</t>
  </si>
  <si>
    <t>60656460111</t>
  </si>
  <si>
    <t>с Дубовка</t>
  </si>
  <si>
    <t>60656460116</t>
  </si>
  <si>
    <t>х Зеленая Балка</t>
  </si>
  <si>
    <t>60656460121</t>
  </si>
  <si>
    <t>х Карла Либкнехта</t>
  </si>
  <si>
    <t>60656460126</t>
  </si>
  <si>
    <t>х Карла Маркса</t>
  </si>
  <si>
    <t>60656460131</t>
  </si>
  <si>
    <t>х Кугульта</t>
  </si>
  <si>
    <t>60656460136</t>
  </si>
  <si>
    <t>60656460141</t>
  </si>
  <si>
    <t>60656460146</t>
  </si>
  <si>
    <t>х Смидовича</t>
  </si>
  <si>
    <t>60656460151</t>
  </si>
  <si>
    <t>с Степное</t>
  </si>
  <si>
    <t>60657101001</t>
  </si>
  <si>
    <t>г Цимлянск</t>
  </si>
  <si>
    <t>60657420101</t>
  </si>
  <si>
    <t>ст-ца Калининская</t>
  </si>
  <si>
    <t>60657420106</t>
  </si>
  <si>
    <t>х Антонов</t>
  </si>
  <si>
    <t>60657420111</t>
  </si>
  <si>
    <t>х Карнауховский</t>
  </si>
  <si>
    <t>60657420116</t>
  </si>
  <si>
    <t>ст-ца Терновская</t>
  </si>
  <si>
    <t>60657430101</t>
  </si>
  <si>
    <t>ст-ца Красноярская</t>
  </si>
  <si>
    <t>60657430106</t>
  </si>
  <si>
    <t>п Дубравный</t>
  </si>
  <si>
    <t>60657430111</t>
  </si>
  <si>
    <t>х Рынок-Романовский</t>
  </si>
  <si>
    <t>60657433101</t>
  </si>
  <si>
    <t>х Лозной</t>
  </si>
  <si>
    <t>60657433106</t>
  </si>
  <si>
    <t>ст-ца Камышевская</t>
  </si>
  <si>
    <t>60657433111</t>
  </si>
  <si>
    <t>х Карпов</t>
  </si>
  <si>
    <t>60657433116</t>
  </si>
  <si>
    <t>ст-ца Лозновская</t>
  </si>
  <si>
    <t>60657433121</t>
  </si>
  <si>
    <t>х Ломовцев</t>
  </si>
  <si>
    <t>60657433126</t>
  </si>
  <si>
    <t>х Рынок-Каргальский</t>
  </si>
  <si>
    <t>60657433131</t>
  </si>
  <si>
    <t>п Синий Курган</t>
  </si>
  <si>
    <t>60657433136</t>
  </si>
  <si>
    <t>п Сосенки</t>
  </si>
  <si>
    <t>60657435101</t>
  </si>
  <si>
    <t>ст-ца Маркинская</t>
  </si>
  <si>
    <t>60657435106</t>
  </si>
  <si>
    <t>х Железнодорожный</t>
  </si>
  <si>
    <t>60657435111</t>
  </si>
  <si>
    <t>ст-ца Кумшацкая</t>
  </si>
  <si>
    <t>60657435116</t>
  </si>
  <si>
    <t>х Паршиков</t>
  </si>
  <si>
    <t>60657435121</t>
  </si>
  <si>
    <t>х Черкасский</t>
  </si>
  <si>
    <t>60657440101</t>
  </si>
  <si>
    <t>ст-ца Новоцимлянская</t>
  </si>
  <si>
    <t>60657440106</t>
  </si>
  <si>
    <t>х Аксенов</t>
  </si>
  <si>
    <t>60657440111</t>
  </si>
  <si>
    <t>х Богатырев</t>
  </si>
  <si>
    <t>60657440116</t>
  </si>
  <si>
    <t>х Карповский</t>
  </si>
  <si>
    <t>60657440121</t>
  </si>
  <si>
    <t>х Ремизов</t>
  </si>
  <si>
    <t>60657444101</t>
  </si>
  <si>
    <t>п Саркел</t>
  </si>
  <si>
    <t>60657444106</t>
  </si>
  <si>
    <t>х Крутой</t>
  </si>
  <si>
    <t>60657444111</t>
  </si>
  <si>
    <t>ст-ца Хорошевская</t>
  </si>
  <si>
    <t>60658404101</t>
  </si>
  <si>
    <t>с Алексеево-Лозовское</t>
  </si>
  <si>
    <t>60658404106</t>
  </si>
  <si>
    <t>х Арбузовка</t>
  </si>
  <si>
    <t>60658404111</t>
  </si>
  <si>
    <t>с Греково-Степановка</t>
  </si>
  <si>
    <t>60658404116</t>
  </si>
  <si>
    <t>х Малая Лозовка</t>
  </si>
  <si>
    <t>60658404121</t>
  </si>
  <si>
    <t>х Могилянский</t>
  </si>
  <si>
    <t>60658404126</t>
  </si>
  <si>
    <t>х Ходаковский</t>
  </si>
  <si>
    <t>60658404131</t>
  </si>
  <si>
    <t>60658404136</t>
  </si>
  <si>
    <t>х Ясиноватый</t>
  </si>
  <si>
    <t>60658404141</t>
  </si>
  <si>
    <t>х Ястребиновский</t>
  </si>
  <si>
    <t>60658416101</t>
  </si>
  <si>
    <t>х Артамошкин</t>
  </si>
  <si>
    <t>60658416106</t>
  </si>
  <si>
    <t>х Белая Балка</t>
  </si>
  <si>
    <t>60658416111</t>
  </si>
  <si>
    <t>х Ботановский</t>
  </si>
  <si>
    <t>60658416116</t>
  </si>
  <si>
    <t>60658420101</t>
  </si>
  <si>
    <t>х Богуны</t>
  </si>
  <si>
    <t>60658420106</t>
  </si>
  <si>
    <t>60658420111</t>
  </si>
  <si>
    <t>х Зубрилинский</t>
  </si>
  <si>
    <t>60658420116</t>
  </si>
  <si>
    <t>х Лозовой</t>
  </si>
  <si>
    <t>60658420121</t>
  </si>
  <si>
    <t>х Шипилов</t>
  </si>
  <si>
    <t>60658424101</t>
  </si>
  <si>
    <t>с Кутейниково</t>
  </si>
  <si>
    <t>60658424106</t>
  </si>
  <si>
    <t>х Веселовский</t>
  </si>
  <si>
    <t>60658424111</t>
  </si>
  <si>
    <t>х Виноградовский</t>
  </si>
  <si>
    <t>60658424116</t>
  </si>
  <si>
    <t>х Маньковский</t>
  </si>
  <si>
    <t>60658424121</t>
  </si>
  <si>
    <t>х Марьево-Камышенский</t>
  </si>
  <si>
    <t>60658424126</t>
  </si>
  <si>
    <t>сл Семено-Камышенская</t>
  </si>
  <si>
    <t>60658424131</t>
  </si>
  <si>
    <t>х Сидоровский</t>
  </si>
  <si>
    <t>60658428101</t>
  </si>
  <si>
    <t>с Маньково-Калитвенское</t>
  </si>
  <si>
    <t>60658428106</t>
  </si>
  <si>
    <t>х Гераськин</t>
  </si>
  <si>
    <t>60658428111</t>
  </si>
  <si>
    <t>60658428116</t>
  </si>
  <si>
    <t>х Дудниковский</t>
  </si>
  <si>
    <t>60658428121</t>
  </si>
  <si>
    <t>60658428126</t>
  </si>
  <si>
    <t>х Марьяны</t>
  </si>
  <si>
    <t>60658428131</t>
  </si>
  <si>
    <t>х Филипповский</t>
  </si>
  <si>
    <t>60658428136</t>
  </si>
  <si>
    <t>х Шевченковский</t>
  </si>
  <si>
    <t>60658432101</t>
  </si>
  <si>
    <t>с Михайлово-Александровка</t>
  </si>
  <si>
    <t>60658432106</t>
  </si>
  <si>
    <t>60658432111</t>
  </si>
  <si>
    <t>с Карповка</t>
  </si>
  <si>
    <t>60658432116</t>
  </si>
  <si>
    <t>х Новая Полтава</t>
  </si>
  <si>
    <t>60658434101</t>
  </si>
  <si>
    <t>х Нагибин</t>
  </si>
  <si>
    <t>60658434106</t>
  </si>
  <si>
    <t>х Осиново</t>
  </si>
  <si>
    <t>60658434111</t>
  </si>
  <si>
    <t>с Тихая Журавка</t>
  </si>
  <si>
    <t>60658436101</t>
  </si>
  <si>
    <t>с Ольховчик</t>
  </si>
  <si>
    <t>60658436106</t>
  </si>
  <si>
    <t>х Куцаевский</t>
  </si>
  <si>
    <t>60658436111</t>
  </si>
  <si>
    <t>60658436116</t>
  </si>
  <si>
    <t>60658436121</t>
  </si>
  <si>
    <t>х Чуевский</t>
  </si>
  <si>
    <t>60658438101</t>
  </si>
  <si>
    <t>с Осиково</t>
  </si>
  <si>
    <t>60658438106</t>
  </si>
  <si>
    <t>х Галдин</t>
  </si>
  <si>
    <t>60658438111</t>
  </si>
  <si>
    <t>60658438116</t>
  </si>
  <si>
    <t>х Лесовой</t>
  </si>
  <si>
    <t>60658438121</t>
  </si>
  <si>
    <t>с Тарасово-Меловское</t>
  </si>
  <si>
    <t>60658438126</t>
  </si>
  <si>
    <t>60658444101</t>
  </si>
  <si>
    <t>х Сетраки</t>
  </si>
  <si>
    <t>60658448101</t>
  </si>
  <si>
    <t>с Сохрановка</t>
  </si>
  <si>
    <t>60658448106</t>
  </si>
  <si>
    <t>60658454101</t>
  </si>
  <si>
    <t>п Чертково</t>
  </si>
  <si>
    <t>60658454106</t>
  </si>
  <si>
    <t>х Полтава</t>
  </si>
  <si>
    <t>60658456101</t>
  </si>
  <si>
    <t>с Шептуховка</t>
  </si>
  <si>
    <t>60658456106</t>
  </si>
  <si>
    <t>х Лазарев</t>
  </si>
  <si>
    <t>60658456111</t>
  </si>
  <si>
    <t>рзд Маньковский</t>
  </si>
  <si>
    <t>60658456116</t>
  </si>
  <si>
    <t>с Новоселовка</t>
  </si>
  <si>
    <t>60658456121</t>
  </si>
  <si>
    <t>х Ходаков</t>
  </si>
  <si>
    <t>60658460101</t>
  </si>
  <si>
    <t>с Щедровка</t>
  </si>
  <si>
    <t>60658460106</t>
  </si>
  <si>
    <t>сл Анно-Ребриковская</t>
  </si>
  <si>
    <t>60658460111</t>
  </si>
  <si>
    <t>х Бакай</t>
  </si>
  <si>
    <t>60658460116</t>
  </si>
  <si>
    <t>х Кадамов</t>
  </si>
  <si>
    <t>60658460121</t>
  </si>
  <si>
    <t>х Новостепановский</t>
  </si>
  <si>
    <t>60659405101</t>
  </si>
  <si>
    <t>ст-ца Базковская</t>
  </si>
  <si>
    <t>60659405106</t>
  </si>
  <si>
    <t>х Альшанский</t>
  </si>
  <si>
    <t>60659405111</t>
  </si>
  <si>
    <t>х Белогорский</t>
  </si>
  <si>
    <t>60659405116</t>
  </si>
  <si>
    <t>х Верхнетокинский</t>
  </si>
  <si>
    <t>60659405121</t>
  </si>
  <si>
    <t>х Громковский</t>
  </si>
  <si>
    <t>60659405126</t>
  </si>
  <si>
    <t>х Фроловский</t>
  </si>
  <si>
    <t>60659410101</t>
  </si>
  <si>
    <t>ст-ца Вешенская</t>
  </si>
  <si>
    <t>60659410106</t>
  </si>
  <si>
    <t>х Андроповский</t>
  </si>
  <si>
    <t>60659410111</t>
  </si>
  <si>
    <t>ст-ца Еланская</t>
  </si>
  <si>
    <t>60659410116</t>
  </si>
  <si>
    <t>х Краснояровский</t>
  </si>
  <si>
    <t>60659410121</t>
  </si>
  <si>
    <t>х Лебяженский</t>
  </si>
  <si>
    <t>60659410126</t>
  </si>
  <si>
    <t>х Пигаревский</t>
  </si>
  <si>
    <t>60659410131</t>
  </si>
  <si>
    <t>60659415101</t>
  </si>
  <si>
    <t>60659415106</t>
  </si>
  <si>
    <t>х Антиповский</t>
  </si>
  <si>
    <t>60659415111</t>
  </si>
  <si>
    <t>х Зубковский</t>
  </si>
  <si>
    <t>60659415116</t>
  </si>
  <si>
    <t>х Щебуняевский</t>
  </si>
  <si>
    <t>60659420101</t>
  </si>
  <si>
    <t>х Дударевский</t>
  </si>
  <si>
    <t>60659420106</t>
  </si>
  <si>
    <t>х Кривской</t>
  </si>
  <si>
    <t>60659420111</t>
  </si>
  <si>
    <t>х Лосевский</t>
  </si>
  <si>
    <t>60659425101</t>
  </si>
  <si>
    <t>х Калининский</t>
  </si>
  <si>
    <t>60659425106</t>
  </si>
  <si>
    <t>х Криушинский</t>
  </si>
  <si>
    <t>60659425111</t>
  </si>
  <si>
    <t>х Матвеевский</t>
  </si>
  <si>
    <t>60659425116</t>
  </si>
  <si>
    <t>х Нижнекривской</t>
  </si>
  <si>
    <t>60659425121</t>
  </si>
  <si>
    <t>х Плешаковский</t>
  </si>
  <si>
    <t>60659425126</t>
  </si>
  <si>
    <t>х Рубежинский</t>
  </si>
  <si>
    <t>60659425131</t>
  </si>
  <si>
    <t>х Рыбинский</t>
  </si>
  <si>
    <t>60659430101</t>
  </si>
  <si>
    <t>х Колундаевский</t>
  </si>
  <si>
    <t>60659430106</t>
  </si>
  <si>
    <t>х Алимовский</t>
  </si>
  <si>
    <t>60659430111</t>
  </si>
  <si>
    <t>х Ващаевский</t>
  </si>
  <si>
    <t>60659430116</t>
  </si>
  <si>
    <t>х Гороховский</t>
  </si>
  <si>
    <t>60659430121</t>
  </si>
  <si>
    <t>х Кобызевский</t>
  </si>
  <si>
    <t>60659430126</t>
  </si>
  <si>
    <t>х Солдатовский</t>
  </si>
  <si>
    <t>60659430131</t>
  </si>
  <si>
    <t>х Ушаковский</t>
  </si>
  <si>
    <t>60659430136</t>
  </si>
  <si>
    <t>60659435101</t>
  </si>
  <si>
    <t>х Кружилинский</t>
  </si>
  <si>
    <t>60659435106</t>
  </si>
  <si>
    <t>п Лаврова Балка</t>
  </si>
  <si>
    <t>60659435111</t>
  </si>
  <si>
    <t>х Максаевский</t>
  </si>
  <si>
    <t>60659435116</t>
  </si>
  <si>
    <t>х Сингиновский</t>
  </si>
  <si>
    <t>60659435121</t>
  </si>
  <si>
    <t>х Чукаринский</t>
  </si>
  <si>
    <t>60659440101</t>
  </si>
  <si>
    <t>х Меркуловский</t>
  </si>
  <si>
    <t>60659440106</t>
  </si>
  <si>
    <t>х Варваринский</t>
  </si>
  <si>
    <t>60659440111</t>
  </si>
  <si>
    <t>х Водянский</t>
  </si>
  <si>
    <t>60659440116</t>
  </si>
  <si>
    <t>х Затонский</t>
  </si>
  <si>
    <t>60659440121</t>
  </si>
  <si>
    <t>х Калиновский</t>
  </si>
  <si>
    <t>60659460101</t>
  </si>
  <si>
    <t>х Терновской</t>
  </si>
  <si>
    <t>60659460106</t>
  </si>
  <si>
    <t>х Антоновский</t>
  </si>
  <si>
    <t>60659460111</t>
  </si>
  <si>
    <t>х Безбородовский</t>
  </si>
  <si>
    <t>60659460116</t>
  </si>
  <si>
    <t>х Грязновский</t>
  </si>
  <si>
    <t>60659460121</t>
  </si>
  <si>
    <t>х Кочетовский</t>
  </si>
  <si>
    <t>60659460126</t>
  </si>
  <si>
    <t>х Моховской</t>
  </si>
  <si>
    <t>60659460131</t>
  </si>
  <si>
    <t>х Поповский</t>
  </si>
  <si>
    <t>60701000001</t>
  </si>
  <si>
    <t>г Ростов-на-Дону</t>
  </si>
  <si>
    <t>60704000001</t>
  </si>
  <si>
    <t>г Азов</t>
  </si>
  <si>
    <t>60707000001</t>
  </si>
  <si>
    <t>г Батайск</t>
  </si>
  <si>
    <t>60712000001</t>
  </si>
  <si>
    <t>г Волгодонск</t>
  </si>
  <si>
    <t>60715000001</t>
  </si>
  <si>
    <t>г Гуково</t>
  </si>
  <si>
    <t>60717000001</t>
  </si>
  <si>
    <t>г Донецк</t>
  </si>
  <si>
    <t>60718000001</t>
  </si>
  <si>
    <t>г Зверево</t>
  </si>
  <si>
    <t>60718000106</t>
  </si>
  <si>
    <t>60719000001</t>
  </si>
  <si>
    <t>г Каменск-Шахтинский</t>
  </si>
  <si>
    <t>60727000001</t>
  </si>
  <si>
    <t>г Новочеркасск</t>
  </si>
  <si>
    <t>60730000001</t>
  </si>
  <si>
    <t>г Новошахтинск</t>
  </si>
  <si>
    <t>60737000001</t>
  </si>
  <si>
    <t>г Таганрог</t>
  </si>
  <si>
    <t>60740000001</t>
  </si>
  <si>
    <t>г Шахты</t>
  </si>
  <si>
    <t>HEAT_BASE_FUEL_LIST</t>
  </si>
  <si>
    <t>Авиационный керосин</t>
  </si>
  <si>
    <t>Газ доменный</t>
  </si>
  <si>
    <t>Газ коксовый</t>
  </si>
  <si>
    <t>Газ нефтяной (попутный)</t>
  </si>
  <si>
    <t>Газ природный</t>
  </si>
  <si>
    <t>Газ сухой отбензиненный</t>
  </si>
  <si>
    <t>Газ сжиженный</t>
  </si>
  <si>
    <t>Газовый конденсат</t>
  </si>
  <si>
    <t>Газотурбинное топливо</t>
  </si>
  <si>
    <t>Дизель</t>
  </si>
  <si>
    <t>Дрова</t>
  </si>
  <si>
    <t>Мазут</t>
  </si>
  <si>
    <t>Нефть</t>
  </si>
  <si>
    <t>Опилки</t>
  </si>
  <si>
    <t>Пеллеты</t>
  </si>
  <si>
    <t>Печное бытовое топливо</t>
  </si>
  <si>
    <t>Прочие виды топлива</t>
  </si>
  <si>
    <t>Сланцы</t>
  </si>
  <si>
    <t>Торф</t>
  </si>
  <si>
    <t>Уголь</t>
  </si>
  <si>
    <t>Уголь антрацит</t>
  </si>
  <si>
    <t>Уголь бурый</t>
  </si>
  <si>
    <t>Уголь газовый</t>
  </si>
  <si>
    <t>Уголь длиннопламенный</t>
  </si>
  <si>
    <t>Уголь жирный</t>
  </si>
  <si>
    <t>Уголь коксовый</t>
  </si>
  <si>
    <t>Уголь отощённо-спекающийся</t>
  </si>
  <si>
    <t>Уголь слабоспекающийся</t>
  </si>
  <si>
    <t>Уголь тощий</t>
  </si>
  <si>
    <t>Шлам</t>
  </si>
  <si>
    <t>Щепа</t>
  </si>
  <si>
    <t>Электроэнергия</t>
  </si>
  <si>
    <t>Ядерное топливо</t>
  </si>
  <si>
    <t>HEAT_DECISION_TYPE_LIST</t>
  </si>
  <si>
    <t>постановление</t>
  </si>
  <si>
    <t>решение</t>
  </si>
  <si>
    <t>приказ</t>
  </si>
  <si>
    <t>HEAT_MAX_CL</t>
  </si>
  <si>
    <t>3000</t>
  </si>
  <si>
    <t>HEAT_MAX_F_SCSF_AVK</t>
  </si>
  <si>
    <t>400</t>
  </si>
  <si>
    <t>HEAT_MAX_F_SCSF_COA</t>
  </si>
  <si>
    <t>600</t>
  </si>
  <si>
    <t>HEAT_MAX_F_SCSF_COAA</t>
  </si>
  <si>
    <t>HEAT_MAX_F_SCSF_COAB</t>
  </si>
  <si>
    <t>HEAT_MAX_F_SCSF_COAC</t>
  </si>
  <si>
    <t>HEAT_MAX_F_SCSF_COAF</t>
  </si>
  <si>
    <t>HEAT_MAX_F_SCSF_COAG</t>
  </si>
  <si>
    <t>HEAT_MAX_F_SCSF_COALF</t>
  </si>
  <si>
    <t>HEAT_MAX_F_SCSF_COAS</t>
  </si>
  <si>
    <t>HEAT_MAX_F_SCSF_COASC</t>
  </si>
  <si>
    <t>HEAT_MAX_F_SCSF_COAWC</t>
  </si>
  <si>
    <t>HEAT_MAX_F_SCSF_DSG</t>
  </si>
  <si>
    <t>HEAT_MAX_F_SCSF_DSL</t>
  </si>
  <si>
    <t>HEAT_MAX_F_SCSF_ENR</t>
  </si>
  <si>
    <t>2000</t>
  </si>
  <si>
    <t>HEAT_MAX_F_SCSF_GBL</t>
  </si>
  <si>
    <t>HEAT_MAX_F_SCSF_GCK</t>
  </si>
  <si>
    <t>HEAT_MAX_F_SCSF_GCN</t>
  </si>
  <si>
    <t>HEAT_MAX_F_SCSF_GOA</t>
  </si>
  <si>
    <t>HEAT_MAX_F_SCSF_GTF</t>
  </si>
  <si>
    <t>HEAT_MAX_F_SCSF_LNG</t>
  </si>
  <si>
    <t>HEAT_MAX_F_SCSF_MST</t>
  </si>
  <si>
    <t>475</t>
  </si>
  <si>
    <t>HEAT_MAX_F_SCSF_NCF</t>
  </si>
  <si>
    <t>0</t>
  </si>
  <si>
    <t>HEAT_MAX_F_SCSF_NG</t>
  </si>
  <si>
    <t>1000</t>
  </si>
  <si>
    <t>HEAT_MAX_F_SCSF_OIL</t>
  </si>
  <si>
    <t>HEAT_MAX_F_SCSF_OTH</t>
  </si>
  <si>
    <t>HEAT_MAX_F_SCSF_PEA</t>
  </si>
  <si>
    <t>HEAT_MAX_F_SCSF_PLT</t>
  </si>
  <si>
    <t>HEAT_MAX_F_SCSF_SAW</t>
  </si>
  <si>
    <t>HEAT_MAX_F_SCSF_SHL</t>
  </si>
  <si>
    <t>HEAT_MAX_F_SCSF_SLM</t>
  </si>
  <si>
    <t>HEAT_MAX_F_SCSF_SPL</t>
  </si>
  <si>
    <t>HEAT_MAX_F_SCSF_STF</t>
  </si>
  <si>
    <t>HEAT_MAX_F_SCSF_WDS</t>
  </si>
  <si>
    <t>800</t>
  </si>
  <si>
    <t>HEAT_MAX_IC</t>
  </si>
  <si>
    <t>HEAT_MAX_LEN</t>
  </si>
  <si>
    <t>700</t>
  </si>
  <si>
    <t>HEAT_MAX_N_SCSF_AVK</t>
  </si>
  <si>
    <t>250</t>
  </si>
  <si>
    <t>HEAT_MAX_N_SCSF_COA</t>
  </si>
  <si>
    <t>450</t>
  </si>
  <si>
    <t>HEAT_MAX_N_SCSF_COAA</t>
  </si>
  <si>
    <t>HEAT_MAX_N_SCSF_COAB</t>
  </si>
  <si>
    <t>HEAT_MAX_N_SCSF_COAC</t>
  </si>
  <si>
    <t>HEAT_MAX_N_SCSF_COAF</t>
  </si>
  <si>
    <t>HEAT_MAX_N_SCSF_COAG</t>
  </si>
  <si>
    <t>HEAT_MAX_N_SCSF_COALF</t>
  </si>
  <si>
    <t>HEAT_MAX_N_SCSF_COAS</t>
  </si>
  <si>
    <t>HEAT_MAX_N_SCSF_COASC</t>
  </si>
  <si>
    <t>HEAT_MAX_N_SCSF_COAWC</t>
  </si>
  <si>
    <t>HEAT_MAX_N_SCSF_DSG</t>
  </si>
  <si>
    <t>HEAT_MAX_N_SCSF_DSL</t>
  </si>
  <si>
    <t>300</t>
  </si>
  <si>
    <t>HEAT_MAX_N_SCSF_ENR</t>
  </si>
  <si>
    <t>1600</t>
  </si>
  <si>
    <t>HEAT_MAX_N_SCSF_GBL</t>
  </si>
  <si>
    <t>HEAT_MAX_N_SCSF_GCK</t>
  </si>
  <si>
    <t>HEAT_MAX_N_SCSF_GCN</t>
  </si>
  <si>
    <t>HEAT_MAX_N_SCSF_GOA</t>
  </si>
  <si>
    <t>HEAT_MAX_N_SCSF_GTF</t>
  </si>
  <si>
    <t>HEAT_MAX_N_SCSF_LNG</t>
  </si>
  <si>
    <t>HEAT_MAX_N_SCSF_MST</t>
  </si>
  <si>
    <t>HEAT_MAX_N_SCSF_NCF</t>
  </si>
  <si>
    <t>HEAT_MAX_N_SCSF_NG</t>
  </si>
  <si>
    <t>310</t>
  </si>
  <si>
    <t>HEAT_MAX_N_SCSF_OIL</t>
  </si>
  <si>
    <t>HEAT_MAX_N_SCSF_OTH</t>
  </si>
  <si>
    <t>HEAT_MAX_N_SCSF_PEA</t>
  </si>
  <si>
    <t>350</t>
  </si>
  <si>
    <t>HEAT_MAX_N_SCSF_PLT</t>
  </si>
  <si>
    <t>HEAT_MAX_N_SCSF_SAW</t>
  </si>
  <si>
    <t>HEAT_MAX_N_SCSF_SHL</t>
  </si>
  <si>
    <t>HEAT_MAX_N_SCSF_SLM</t>
  </si>
  <si>
    <t>HEAT_MAX_N_SCSF_SPL</t>
  </si>
  <si>
    <t>HEAT_MAX_N_SCSF_STF</t>
  </si>
  <si>
    <t>HEAT_MAX_N_SCSF_WDS</t>
  </si>
  <si>
    <t>HEAT_MIN_CL</t>
  </si>
  <si>
    <t>HEAT_MIN_F_SCSF_AVK</t>
  </si>
  <si>
    <t>100</t>
  </si>
  <si>
    <t>HEAT_MIN_F_SCSF_COA</t>
  </si>
  <si>
    <t>HEAT_MIN_F_SCSF_COAA</t>
  </si>
  <si>
    <t>HEAT_MIN_F_SCSF_COAB</t>
  </si>
  <si>
    <t>HEAT_MIN_F_SCSF_COAC</t>
  </si>
  <si>
    <t>HEAT_MIN_F_SCSF_COAF</t>
  </si>
  <si>
    <t>HEAT_MIN_F_SCSF_COAG</t>
  </si>
  <si>
    <t>HEAT_MIN_F_SCSF_COALF</t>
  </si>
  <si>
    <t>HEAT_MIN_F_SCSF_COAS</t>
  </si>
  <si>
    <t>HEAT_MIN_F_SCSF_COASC</t>
  </si>
  <si>
    <t>HEAT_MIN_F_SCSF_COAWC</t>
  </si>
  <si>
    <t>HEAT_MIN_F_SCSF_DSG</t>
  </si>
  <si>
    <t>70</t>
  </si>
  <si>
    <t>HEAT_MIN_F_SCSF_DSL</t>
  </si>
  <si>
    <t>40</t>
  </si>
  <si>
    <t>HEAT_MIN_F_SCSF_ENR</t>
  </si>
  <si>
    <t>85</t>
  </si>
  <si>
    <t>HEAT_MIN_F_SCSF_GBL</t>
  </si>
  <si>
    <t>HEAT_MIN_F_SCSF_GCK</t>
  </si>
  <si>
    <t>HEAT_MIN_F_SCSF_GCN</t>
  </si>
  <si>
    <t>HEAT_MIN_F_SCSF_GOA</t>
  </si>
  <si>
    <t>45</t>
  </si>
  <si>
    <t>HEAT_MIN_F_SCSF_GTF</t>
  </si>
  <si>
    <t>HEAT_MIN_F_SCSF_LNG</t>
  </si>
  <si>
    <t>HEAT_MIN_F_SCSF_MST</t>
  </si>
  <si>
    <t>HEAT_MIN_F_SCSF_NCF</t>
  </si>
  <si>
    <t>HEAT_MIN_F_SCSF_NG</t>
  </si>
  <si>
    <t>25</t>
  </si>
  <si>
    <t>HEAT_MIN_F_SCSF_OIL</t>
  </si>
  <si>
    <t>HEAT_MIN_F_SCSF_OTH</t>
  </si>
  <si>
    <t>HEAT_MIN_F_SCSF_PEA</t>
  </si>
  <si>
    <t>HEAT_MIN_F_SCSF_PLT</t>
  </si>
  <si>
    <t>HEAT_MIN_F_SCSF_SAW</t>
  </si>
  <si>
    <t>HEAT_MIN_F_SCSF_SHL</t>
  </si>
  <si>
    <t>HEAT_MIN_F_SCSF_SLM</t>
  </si>
  <si>
    <t>HEAT_MIN_F_SCSF_SPL</t>
  </si>
  <si>
    <t>HEAT_MIN_F_SCSF_STF</t>
  </si>
  <si>
    <t>HEAT_MIN_F_SCSF_WDS</t>
  </si>
  <si>
    <t>90</t>
  </si>
  <si>
    <t>HEAT_MIN_IC</t>
  </si>
  <si>
    <t>0.01</t>
  </si>
  <si>
    <t>HEAT_MIN_LEN</t>
  </si>
  <si>
    <t>HEAT_MIN_N_SCSF_AVK</t>
  </si>
  <si>
    <t>110</t>
  </si>
  <si>
    <t>HEAT_MIN_N_SCSF_COA</t>
  </si>
  <si>
    <t>HEAT_MIN_N_SCSF_COAA</t>
  </si>
  <si>
    <t>HEAT_MIN_N_SCSF_COAB</t>
  </si>
  <si>
    <t>HEAT_MIN_N_SCSF_COAC</t>
  </si>
  <si>
    <t>HEAT_MIN_N_SCSF_COAF</t>
  </si>
  <si>
    <t>HEAT_MIN_N_SCSF_COAG</t>
  </si>
  <si>
    <t>HEAT_MIN_N_SCSF_COALF</t>
  </si>
  <si>
    <t>HEAT_MIN_N_SCSF_COAS</t>
  </si>
  <si>
    <t>HEAT_MIN_N_SCSF_COASC</t>
  </si>
  <si>
    <t>HEAT_MIN_N_SCSF_COAWC</t>
  </si>
  <si>
    <t>HEAT_MIN_N_SCSF_DSG</t>
  </si>
  <si>
    <t>HEAT_MIN_N_SCSF_DSL</t>
  </si>
  <si>
    <t>HEAT_MIN_N_SCSF_ENR</t>
  </si>
  <si>
    <t>HEAT_MIN_N_SCSF_GBL</t>
  </si>
  <si>
    <t>HEAT_MIN_N_SCSF_GCK</t>
  </si>
  <si>
    <t>HEAT_MIN_N_SCSF_GCN</t>
  </si>
  <si>
    <t>HEAT_MIN_N_SCSF_GOA</t>
  </si>
  <si>
    <t>HEAT_MIN_N_SCSF_GTF</t>
  </si>
  <si>
    <t>HEAT_MIN_N_SCSF_LNG</t>
  </si>
  <si>
    <t>HEAT_MIN_N_SCSF_MST</t>
  </si>
  <si>
    <t>HEAT_MIN_N_SCSF_NCF</t>
  </si>
  <si>
    <t>HEAT_MIN_N_SCSF_NG</t>
  </si>
  <si>
    <t>65</t>
  </si>
  <si>
    <t>HEAT_MIN_N_SCSF_OIL</t>
  </si>
  <si>
    <t>HEAT_MIN_N_SCSF_OTH</t>
  </si>
  <si>
    <t>HEAT_MIN_N_SCSF_PEA</t>
  </si>
  <si>
    <t>HEAT_MIN_N_SCSF_PLT</t>
  </si>
  <si>
    <t>HEAT_MIN_N_SCSF_SAW</t>
  </si>
  <si>
    <t>HEAT_MIN_N_SCSF_SHL</t>
  </si>
  <si>
    <t>HEAT_MIN_N_SCSF_SLM</t>
  </si>
  <si>
    <t>HEAT_MIN_N_SCSF_SPL</t>
  </si>
  <si>
    <t>HEAT_MIN_N_SCSF_STF</t>
  </si>
  <si>
    <t>HEAT_MIN_N_SCSF_WDS</t>
  </si>
  <si>
    <t>HEAT_OPERATING_BASE_LIST</t>
  </si>
  <si>
    <t>договор</t>
  </si>
  <si>
    <t>свидетельство</t>
  </si>
  <si>
    <t>соглашение</t>
  </si>
  <si>
    <t>распоряжение</t>
  </si>
  <si>
    <t>лицензия</t>
  </si>
  <si>
    <t>акт приёма-передачи</t>
  </si>
  <si>
    <t>государственный контракт</t>
  </si>
  <si>
    <t>балансовая справка</t>
  </si>
  <si>
    <t>кадастровый паспорт</t>
  </si>
  <si>
    <t>технический паспорт</t>
  </si>
  <si>
    <t>устав</t>
  </si>
  <si>
    <t>акт ввода в эксплуатацию</t>
  </si>
  <si>
    <t>план приватизации</t>
  </si>
  <si>
    <t>разрешение на ввод объекта в эксплуатацию</t>
  </si>
  <si>
    <t>выписка из ЕГРН</t>
  </si>
  <si>
    <t>документов нет вообще</t>
  </si>
  <si>
    <t>HEAT_OPERATING_BASE_TYPE_LIST</t>
  </si>
  <si>
    <t>безвозмездное пользование</t>
  </si>
  <si>
    <t>собственность</t>
  </si>
  <si>
    <t>договор хранения</t>
  </si>
  <si>
    <t>договор эксплуатации</t>
  </si>
  <si>
    <t>договор обслуживания</t>
  </si>
  <si>
    <t>бесхозяйный объект</t>
  </si>
  <si>
    <t>договор инвестирования</t>
  </si>
  <si>
    <t>доверительное управление</t>
  </si>
  <si>
    <t>HEAT_PIPELINE_CALCULATION_LIST</t>
  </si>
  <si>
    <t>однотрубное исполнение</t>
  </si>
  <si>
    <t>HEAT_PIPELINE_TYPE_LIST</t>
  </si>
  <si>
    <t>магистральная</t>
  </si>
  <si>
    <t>разводящая</t>
  </si>
  <si>
    <t>магистральная и разводящая</t>
  </si>
  <si>
    <t>квартальная</t>
  </si>
  <si>
    <t>уличная</t>
  </si>
  <si>
    <t>дворовая</t>
  </si>
  <si>
    <t>транзитная</t>
  </si>
  <si>
    <t>технологическая</t>
  </si>
  <si>
    <t>отсутствует (источник находится рядом с потребителями)</t>
  </si>
  <si>
    <t>отсутствует (транспортировка через сеть другого объекта)</t>
  </si>
  <si>
    <t>HEAT_PIPES_LIST</t>
  </si>
  <si>
    <t>однотрубные сети</t>
  </si>
  <si>
    <t>двухтрубные сети</t>
  </si>
  <si>
    <t>трёхтрубные сети</t>
  </si>
  <si>
    <t>четырёхтрубные и более сети</t>
  </si>
  <si>
    <t>HEAT_RESERVE_FUEL_LIST</t>
  </si>
  <si>
    <t>HEAT_SOURCE_PERIODICITY_LIST</t>
  </si>
  <si>
    <t>сезонный</t>
  </si>
  <si>
    <t>круглогодичный</t>
  </si>
  <si>
    <t>HEAT_SYSTEM_TYPE_LIST</t>
  </si>
  <si>
    <t>закрытая</t>
  </si>
  <si>
    <t>открытая</t>
  </si>
  <si>
    <t>28469397</t>
  </si>
  <si>
    <t>АО "Авиаприборный ремонтный завод"</t>
  </si>
  <si>
    <t>6141032373</t>
  </si>
  <si>
    <t>614101001</t>
  </si>
  <si>
    <t>производство (некомбинированная выработка)+передача+сбыт</t>
  </si>
  <si>
    <t>Некомбинированная выработка :: Сбыт :: Передача</t>
  </si>
  <si>
    <t>/Тепловая энергия/Производство/Некомбинированная выработка :: /Тепловая энергия/Сбыт :: /Тепловая энергия/Передача</t>
  </si>
  <si>
    <t>26445320</t>
  </si>
  <si>
    <t>АО "Азовский оптико-механический завод"</t>
  </si>
  <si>
    <t>6140022069</t>
  </si>
  <si>
    <t>614001001</t>
  </si>
  <si>
    <t>28796046</t>
  </si>
  <si>
    <t>АО "ГТ Энерго"</t>
  </si>
  <si>
    <t>7703806647</t>
  </si>
  <si>
    <t>772801001</t>
  </si>
  <si>
    <t>производство комбинированная выработка</t>
  </si>
  <si>
    <t>Комбинированная выработка</t>
  </si>
  <si>
    <t>/Тепловая энергия/Производство/Комбинированная выработка</t>
  </si>
  <si>
    <t>Передача+Сбыт</t>
  </si>
  <si>
    <t>Сбыт :: Передача</t>
  </si>
  <si>
    <t>/Тепловая энергия/Сбыт :: /Тепловая энергия/Передача</t>
  </si>
  <si>
    <t>30872564</t>
  </si>
  <si>
    <t>АО "Главное управление обустройства войск"</t>
  </si>
  <si>
    <t>7703702341</t>
  </si>
  <si>
    <t>770401001</t>
  </si>
  <si>
    <t>23-01-2017 00:00:00</t>
  </si>
  <si>
    <t>26640837</t>
  </si>
  <si>
    <t>АО "Желдорреммаш" - филиал Ростовский ЭРЗ</t>
  </si>
  <si>
    <t>7715729877</t>
  </si>
  <si>
    <t>616243001</t>
  </si>
  <si>
    <t>26518197</t>
  </si>
  <si>
    <t>АО "Краснодартеплосеть"</t>
  </si>
  <si>
    <t>2312122495</t>
  </si>
  <si>
    <t>230801001</t>
  </si>
  <si>
    <t>31062216</t>
  </si>
  <si>
    <t>АО "Ростоваэроинвест"</t>
  </si>
  <si>
    <t>6163123680</t>
  </si>
  <si>
    <t>616601001</t>
  </si>
  <si>
    <t>01-01-2018 00:00:00</t>
  </si>
  <si>
    <t>26382583</t>
  </si>
  <si>
    <t>АО "Сервис-ЖКХ"</t>
  </si>
  <si>
    <t>6126101985</t>
  </si>
  <si>
    <t>612601001</t>
  </si>
  <si>
    <t>26457311</t>
  </si>
  <si>
    <t>АО "Теплокоммунэнерго"</t>
  </si>
  <si>
    <t>6165199445</t>
  </si>
  <si>
    <t>615250001</t>
  </si>
  <si>
    <t>26445828</t>
  </si>
  <si>
    <t>АО "Теплоэнергетическое предприятие тепловых сетей "Теплоэнерго"</t>
  </si>
  <si>
    <t>6154023190</t>
  </si>
  <si>
    <t>615401001</t>
  </si>
  <si>
    <t>31221924</t>
  </si>
  <si>
    <t>Вагонный участок Ростов - структурное подразделение Северо-Кавказского филиала АО "ФПК"</t>
  </si>
  <si>
    <t>7708709686</t>
  </si>
  <si>
    <t>616245011</t>
  </si>
  <si>
    <t>26374532</t>
  </si>
  <si>
    <t>Веселовское МУП ЖКХ</t>
  </si>
  <si>
    <t>6106000636</t>
  </si>
  <si>
    <t>610601001</t>
  </si>
  <si>
    <t>26437029</t>
  </si>
  <si>
    <t>ГБОУ СПО РО "Таганрогский авиационный колледж имени В.М. Петлякова"</t>
  </si>
  <si>
    <t>6154029642</t>
  </si>
  <si>
    <t>26445961</t>
  </si>
  <si>
    <t>ГОУ ВПО Южно-Российский государственный технический университет (Новочеркасский политехнический институт)</t>
  </si>
  <si>
    <t>6150010834</t>
  </si>
  <si>
    <t>615001001</t>
  </si>
  <si>
    <t>28459543</t>
  </si>
  <si>
    <t>ДГТУ</t>
  </si>
  <si>
    <t>6165033136</t>
  </si>
  <si>
    <t>616501001</t>
  </si>
  <si>
    <t>26374535</t>
  </si>
  <si>
    <t>ЕМУП "Коммунальник"</t>
  </si>
  <si>
    <t>6109001290</t>
  </si>
  <si>
    <t>610901001</t>
  </si>
  <si>
    <t>28469409</t>
  </si>
  <si>
    <t>ЗАО "Биоветдон"</t>
  </si>
  <si>
    <t>6165024004</t>
  </si>
  <si>
    <t>28091804</t>
  </si>
  <si>
    <t>ЗАО "Комбинат крупнопанельного домостроения"</t>
  </si>
  <si>
    <t>6168000805</t>
  </si>
  <si>
    <t>26445869</t>
  </si>
  <si>
    <t>ЗАО "Корпорация "Глория Джинс"</t>
  </si>
  <si>
    <t>6166034397</t>
  </si>
  <si>
    <t>26436677</t>
  </si>
  <si>
    <t>ЗАО "Ростовобувь"</t>
  </si>
  <si>
    <t>6152000503</t>
  </si>
  <si>
    <t>26449377</t>
  </si>
  <si>
    <t>МБУЗ "ЦРБ Миллеровского района Ростовской области"</t>
  </si>
  <si>
    <t>6149005082</t>
  </si>
  <si>
    <t>614901001</t>
  </si>
  <si>
    <t>26445479</t>
  </si>
  <si>
    <t>МП "Азовводоканал"</t>
  </si>
  <si>
    <t>6140000097</t>
  </si>
  <si>
    <t>26382587</t>
  </si>
  <si>
    <t>МП ЖКХ</t>
  </si>
  <si>
    <t>6132000738</t>
  </si>
  <si>
    <t>613201001</t>
  </si>
  <si>
    <t>26445760</t>
  </si>
  <si>
    <t>МП г. Новошахтинска "Коммунальные котельные и тепловые сети"</t>
  </si>
  <si>
    <t>6151009775</t>
  </si>
  <si>
    <t>615101001</t>
  </si>
  <si>
    <t>26382573</t>
  </si>
  <si>
    <t>МУП "Багаевское управление жилищно-коммунального хозяйства"</t>
  </si>
  <si>
    <t>6103000116</t>
  </si>
  <si>
    <t>610301001</t>
  </si>
  <si>
    <t>28868766</t>
  </si>
  <si>
    <t>МУП "Вира"</t>
  </si>
  <si>
    <t>6147006732</t>
  </si>
  <si>
    <t>614701001</t>
  </si>
  <si>
    <t>26374528</t>
  </si>
  <si>
    <t>МУП "Водник" Боковского района</t>
  </si>
  <si>
    <t>6104003871</t>
  </si>
  <si>
    <t>610401001</t>
  </si>
  <si>
    <t>31000381</t>
  </si>
  <si>
    <t>МУП "Городское Хозяйство"</t>
  </si>
  <si>
    <t>6154094137</t>
  </si>
  <si>
    <t>производство (некомбинированная выработка)+сбыт</t>
  </si>
  <si>
    <t>Некомбинированная выработка :: Сбыт</t>
  </si>
  <si>
    <t>/Тепловая энергия/Производство/Некомбинированная выработка :: /Тепловая энергия/Сбыт</t>
  </si>
  <si>
    <t>18-01-2005 00:00:00</t>
  </si>
  <si>
    <t>/Тепловая энергия/Передача</t>
  </si>
  <si>
    <t>26448791</t>
  </si>
  <si>
    <t>МУП "Каменсктеплосеть"</t>
  </si>
  <si>
    <t>6147006316</t>
  </si>
  <si>
    <t>31043414</t>
  </si>
  <si>
    <t>МУП "Комфортная среда" Сальского городского поселения</t>
  </si>
  <si>
    <t>6153005247</t>
  </si>
  <si>
    <t>615301001</t>
  </si>
  <si>
    <t>21-09-2017 00:00:00</t>
  </si>
  <si>
    <t>26444931</t>
  </si>
  <si>
    <t>МУП "Красносулинские городские теплосети"</t>
  </si>
  <si>
    <t>6148557940</t>
  </si>
  <si>
    <t>614801001</t>
  </si>
  <si>
    <t>30959394</t>
  </si>
  <si>
    <t>МУП "Молодежный" Астаховского сельского поселения</t>
  </si>
  <si>
    <t>6114017190</t>
  </si>
  <si>
    <t>611401001</t>
  </si>
  <si>
    <t>12-09-2017 00:00:00</t>
  </si>
  <si>
    <t>31241624</t>
  </si>
  <si>
    <t>МУП "Новочеркасские тепловые сети"</t>
  </si>
  <si>
    <t>6150097377</t>
  </si>
  <si>
    <t>26445059</t>
  </si>
  <si>
    <t>МУП "Тарасовские тепловые сети"</t>
  </si>
  <si>
    <t>6133002600</t>
  </si>
  <si>
    <t>613301001</t>
  </si>
  <si>
    <t>31219066</t>
  </si>
  <si>
    <t>МУП "Теплотехник Неклиновского района"</t>
  </si>
  <si>
    <t>6123024348</t>
  </si>
  <si>
    <t>612301001</t>
  </si>
  <si>
    <t>26627408</t>
  </si>
  <si>
    <t>МУП "Теплоэнерго"</t>
  </si>
  <si>
    <t>6139008430</t>
  </si>
  <si>
    <t>613901001</t>
  </si>
  <si>
    <t>30355506</t>
  </si>
  <si>
    <t>МУП "Трамвайно-троллейбусное управление"</t>
  </si>
  <si>
    <t>6154022710</t>
  </si>
  <si>
    <t>производство (некомбинированная выработка)</t>
  </si>
  <si>
    <t>Некомбинированная выработка</t>
  </si>
  <si>
    <t>/Тепловая энергия/Производство/Некомбинированная выработка</t>
  </si>
  <si>
    <t>26374721</t>
  </si>
  <si>
    <t>МУП "Управление"Водоканал"</t>
  </si>
  <si>
    <t>6154051373</t>
  </si>
  <si>
    <t>30843340</t>
  </si>
  <si>
    <t>МУП АГП "АКСАЙЭНЕРГО"</t>
  </si>
  <si>
    <t>6102066210</t>
  </si>
  <si>
    <t>610201001</t>
  </si>
  <si>
    <t>26374608</t>
  </si>
  <si>
    <t>МУП Большесальского сельского поселения "Коммунальщик"</t>
  </si>
  <si>
    <t>6122010173</t>
  </si>
  <si>
    <t>612201001</t>
  </si>
  <si>
    <t>26374620</t>
  </si>
  <si>
    <t>МУП КХ Песчанокопского района</t>
  </si>
  <si>
    <t>6127010900</t>
  </si>
  <si>
    <t>612701001</t>
  </si>
  <si>
    <t>26458650</t>
  </si>
  <si>
    <t>МУП Кагальницкого района "УЮТ"</t>
  </si>
  <si>
    <t>6113016972</t>
  </si>
  <si>
    <t>611301001</t>
  </si>
  <si>
    <t>26446579</t>
  </si>
  <si>
    <t>МУП Константиновского городского поселения "Гарант"</t>
  </si>
  <si>
    <t>6116009324</t>
  </si>
  <si>
    <t>611601001</t>
  </si>
  <si>
    <t>26374564</t>
  </si>
  <si>
    <t>МУП ПЖКХ Зимовниковского района</t>
  </si>
  <si>
    <t>6112000867</t>
  </si>
  <si>
    <t>611201001</t>
  </si>
  <si>
    <t>26452861</t>
  </si>
  <si>
    <t>МУП Пролетарского городского поселения Пролетарского района Ростовской области "Тепловые сети"</t>
  </si>
  <si>
    <t>6128002901</t>
  </si>
  <si>
    <t>612801001</t>
  </si>
  <si>
    <t>26448893</t>
  </si>
  <si>
    <t>МУП г. Азова "Теплоэнерго"</t>
  </si>
  <si>
    <t>6140028670</t>
  </si>
  <si>
    <t>26768157</t>
  </si>
  <si>
    <t>Миллеровский филиал АО "Астон"</t>
  </si>
  <si>
    <t>6162015019</t>
  </si>
  <si>
    <t>614943001</t>
  </si>
  <si>
    <t>27946501</t>
  </si>
  <si>
    <t>НП "ОСАК "СТАЛЬ"</t>
  </si>
  <si>
    <t>6166990071</t>
  </si>
  <si>
    <t>26446002</t>
  </si>
  <si>
    <t>ОАО "31 завод авиационного технологического оборудования"</t>
  </si>
  <si>
    <t>6150052190</t>
  </si>
  <si>
    <t>26444992</t>
  </si>
  <si>
    <t>ОАО "Водоканал" Матвеево-Курганского района</t>
  </si>
  <si>
    <t>6119009185</t>
  </si>
  <si>
    <t>611901001</t>
  </si>
  <si>
    <t>26436871</t>
  </si>
  <si>
    <t>ОАО "Донмакаронпром"</t>
  </si>
  <si>
    <t>6152000310</t>
  </si>
  <si>
    <t>616701001</t>
  </si>
  <si>
    <t>26446559</t>
  </si>
  <si>
    <t>ОАО "Зерноградские тепловые сети"</t>
  </si>
  <si>
    <t>6111982106</t>
  </si>
  <si>
    <t>611101001</t>
  </si>
  <si>
    <t>30420231</t>
  </si>
  <si>
    <t>ОАО "НПП КП "Квант"</t>
  </si>
  <si>
    <t>6152001056</t>
  </si>
  <si>
    <t>616801001</t>
  </si>
  <si>
    <t>26448939</t>
  </si>
  <si>
    <t>ОАО "Новочеркасскгоргаз"</t>
  </si>
  <si>
    <t>6150009405</t>
  </si>
  <si>
    <t>26374688</t>
  </si>
  <si>
    <t>ОАО "Санаторий Вешенский"</t>
  </si>
  <si>
    <t>6139003209</t>
  </si>
  <si>
    <t>26445651</t>
  </si>
  <si>
    <t>ОАО "Таганрогский завод Прибой"</t>
  </si>
  <si>
    <t>6154093944</t>
  </si>
  <si>
    <t>26446563</t>
  </si>
  <si>
    <t>ОАО "Шахтинский завод Гидропривод"</t>
  </si>
  <si>
    <t>6155010796</t>
  </si>
  <si>
    <t>615501001</t>
  </si>
  <si>
    <t>26445896</t>
  </si>
  <si>
    <t>ОАО "Энергопром - Новочеркасский электродный завод"</t>
  </si>
  <si>
    <t>6150003065</t>
  </si>
  <si>
    <t>26778073</t>
  </si>
  <si>
    <t>ООО "АКДЭНЕРГО"</t>
  </si>
  <si>
    <t>6102026104</t>
  </si>
  <si>
    <t>26586585</t>
  </si>
  <si>
    <t>ООО "Азовский морской порт"</t>
  </si>
  <si>
    <t>6140001622</t>
  </si>
  <si>
    <t>26436852</t>
  </si>
  <si>
    <t>ООО "Ареал"</t>
  </si>
  <si>
    <t>6167081858</t>
  </si>
  <si>
    <t>28485857</t>
  </si>
  <si>
    <t>ООО "Вавилон-Сервис"</t>
  </si>
  <si>
    <t>6161045243</t>
  </si>
  <si>
    <t>616101001</t>
  </si>
  <si>
    <t>30897159</t>
  </si>
  <si>
    <t>ООО "Волгодонская тепловая генерация"</t>
  </si>
  <si>
    <t>6143088300</t>
  </si>
  <si>
    <t>614301001</t>
  </si>
  <si>
    <t>01-01-2017 00:00:00</t>
  </si>
  <si>
    <t>28422605</t>
  </si>
  <si>
    <t>ООО "Волгодонские тепловые сети"</t>
  </si>
  <si>
    <t>6143081351</t>
  </si>
  <si>
    <t>31-05-2013 00:00:00</t>
  </si>
  <si>
    <t>26380977</t>
  </si>
  <si>
    <t>ООО "Жилищник"</t>
  </si>
  <si>
    <t>6130703051</t>
  </si>
  <si>
    <t>613001001</t>
  </si>
  <si>
    <t>30916594</t>
  </si>
  <si>
    <t>ООО "ККПД-Инвест"</t>
  </si>
  <si>
    <t>6168014188</t>
  </si>
  <si>
    <t>/Тепловая энергия/Сбыт</t>
  </si>
  <si>
    <t>Теплоноситель - Передача</t>
  </si>
  <si>
    <t>/Теплоноситель/Передача</t>
  </si>
  <si>
    <t>28943166</t>
  </si>
  <si>
    <t>ООО "КОВЧЕГ"</t>
  </si>
  <si>
    <t>7725821712</t>
  </si>
  <si>
    <t>772501001</t>
  </si>
  <si>
    <t>30842639</t>
  </si>
  <si>
    <t>ООО "КОМФОРТ"</t>
  </si>
  <si>
    <t>6141049585</t>
  </si>
  <si>
    <t>26525135</t>
  </si>
  <si>
    <t>ООО "ЛУКОЙЛ-Ростовэнерго"</t>
  </si>
  <si>
    <t>6164288981</t>
  </si>
  <si>
    <t>Комбинированная выработка :: Некомбинированная выработка :: Сбыт :: Передача</t>
  </si>
  <si>
    <t>/Тепловая энергия/Производство/Комбинированная выработка :: /Тепловая энергия/Производство/Некомбинированная выработка :: /Тепловая энергия/Сбыт :: /Тепловая энергия/Передача</t>
  </si>
  <si>
    <t>26382582</t>
  </si>
  <si>
    <t>ООО "МП "Коммунсервис"</t>
  </si>
  <si>
    <t>6122009675</t>
  </si>
  <si>
    <t>26374611</t>
  </si>
  <si>
    <t>ООО "Обливское МТП"</t>
  </si>
  <si>
    <t>6124003816</t>
  </si>
  <si>
    <t>612401001</t>
  </si>
  <si>
    <t>28503896</t>
  </si>
  <si>
    <t>ООО "Приазовский ТеплоЦентр"</t>
  </si>
  <si>
    <t>6154129333</t>
  </si>
  <si>
    <t>26438194</t>
  </si>
  <si>
    <t>ООО "Производственная компания "Новочеркасский электровозостроительный завод"</t>
  </si>
  <si>
    <t>6150040250</t>
  </si>
  <si>
    <t>997450001</t>
  </si>
  <si>
    <t>30954389</t>
  </si>
  <si>
    <t>ООО "Распределенная генерация"</t>
  </si>
  <si>
    <t>6163134315</t>
  </si>
  <si>
    <t>614201001</t>
  </si>
  <si>
    <t>производство (некомбинированная выработка)+передача</t>
  </si>
  <si>
    <t>Некомбинированная выработка :: Передача</t>
  </si>
  <si>
    <t>/Тепловая энергия/Производство/Некомбинированная выработка :: /Тепловая энергия/Передача</t>
  </si>
  <si>
    <t>11-03-2014 00:00:00</t>
  </si>
  <si>
    <t>31072070</t>
  </si>
  <si>
    <t>ООО "Росткапиталгрупп"</t>
  </si>
  <si>
    <t>6161082340</t>
  </si>
  <si>
    <t>26764253</t>
  </si>
  <si>
    <t>ООО "Ростовские тепловые сети"</t>
  </si>
  <si>
    <t>3445102073</t>
  </si>
  <si>
    <t>26642800</t>
  </si>
  <si>
    <t>ООО "Ростовтеплоэнерго" филиал Куйбышевского района</t>
  </si>
  <si>
    <t>6165125852</t>
  </si>
  <si>
    <t>611745001</t>
  </si>
  <si>
    <t>26457607</t>
  </si>
  <si>
    <t>613802001</t>
  </si>
  <si>
    <t>26786996</t>
  </si>
  <si>
    <t>ООО "Ростовтеплоэнерго" филиал Семикаракорского района</t>
  </si>
  <si>
    <t>613245001</t>
  </si>
  <si>
    <t>26448728</t>
  </si>
  <si>
    <t>ООО "Ростсельмашэнерго"</t>
  </si>
  <si>
    <t>6166047727</t>
  </si>
  <si>
    <t>28976314</t>
  </si>
  <si>
    <t>ООО "Сальскэнергосбыт"</t>
  </si>
  <si>
    <t>6153034270</t>
  </si>
  <si>
    <t>30802811</t>
  </si>
  <si>
    <t>ООО "ТЭЦ-1"</t>
  </si>
  <si>
    <t>6143087498</t>
  </si>
  <si>
    <t>31185022</t>
  </si>
  <si>
    <t>ООО "Таганрогская генерирующая компания"</t>
  </si>
  <si>
    <t>6154150744</t>
  </si>
  <si>
    <t>28868003</t>
  </si>
  <si>
    <t>ООО "Тагстройсервис"</t>
  </si>
  <si>
    <t>6154558967</t>
  </si>
  <si>
    <t>26445942</t>
  </si>
  <si>
    <t>ООО "Тепловые сети"</t>
  </si>
  <si>
    <t>6125024777</t>
  </si>
  <si>
    <t>612501001</t>
  </si>
  <si>
    <t>30992135</t>
  </si>
  <si>
    <t>ООО "Теплонасосные системы"</t>
  </si>
  <si>
    <t>6151019526</t>
  </si>
  <si>
    <t>04-04-2016 00:00:00</t>
  </si>
  <si>
    <t>28980513</t>
  </si>
  <si>
    <t>ООО "Теплоснабжающая организация "Александровский"</t>
  </si>
  <si>
    <t>6163135767</t>
  </si>
  <si>
    <t>28446793</t>
  </si>
  <si>
    <t>ООО "Топливно - Энергетическая компания"</t>
  </si>
  <si>
    <t>6154088327</t>
  </si>
  <si>
    <t>30383281</t>
  </si>
  <si>
    <t>ООО "УК "Сокол-Энергосбыт"</t>
  </si>
  <si>
    <t>6162058855</t>
  </si>
  <si>
    <t>616201001</t>
  </si>
  <si>
    <t>613401001</t>
  </si>
  <si>
    <t>26764274</t>
  </si>
  <si>
    <t>ООО "Управление жилищно-коммунальное хозяйство"</t>
  </si>
  <si>
    <t>6125028690</t>
  </si>
  <si>
    <t>26764720</t>
  </si>
  <si>
    <t>ООО "Управляющая компания "Жилкомсервис"</t>
  </si>
  <si>
    <t>6135007675</t>
  </si>
  <si>
    <t>613501001</t>
  </si>
  <si>
    <t>26448923</t>
  </si>
  <si>
    <t>ООО "Фирма "Ток"</t>
  </si>
  <si>
    <t>6150016240</t>
  </si>
  <si>
    <t>26449191</t>
  </si>
  <si>
    <t>ООО "Шахтинская ГТЭС"</t>
  </si>
  <si>
    <t>6155043551</t>
  </si>
  <si>
    <t>Комбинированная выработка :: Сбыт :: Передача</t>
  </si>
  <si>
    <t>/Тепловая энергия/Производство/Комбинированная выработка :: /Тепловая энергия/Сбыт :: /Тепловая энергия/Передача</t>
  </si>
  <si>
    <t>26437000</t>
  </si>
  <si>
    <t>ООО "ЭКО"</t>
  </si>
  <si>
    <t>6121995802</t>
  </si>
  <si>
    <t>612101001</t>
  </si>
  <si>
    <t>28002777</t>
  </si>
  <si>
    <t>ООО "Элита Сервис"</t>
  </si>
  <si>
    <t>6162042118</t>
  </si>
  <si>
    <t>30354171</t>
  </si>
  <si>
    <t>ООО ММП ЖКХ "Содружество"</t>
  </si>
  <si>
    <t>6107008902</t>
  </si>
  <si>
    <t>610701001</t>
  </si>
  <si>
    <t>26324422</t>
  </si>
  <si>
    <t>Открытое акционерное общество "ГТ-ТЭЦ Энерго"</t>
  </si>
  <si>
    <t>7703311228</t>
  </si>
  <si>
    <t>770301001</t>
  </si>
  <si>
    <t>27332164</t>
  </si>
  <si>
    <t>ПАО "Таганрогский авиационный научно-технический комплекс им. Г.М.Бериева"</t>
  </si>
  <si>
    <t>6154028021</t>
  </si>
  <si>
    <t>27670503</t>
  </si>
  <si>
    <t>Ростовская дистанция гражданских сооружений</t>
  </si>
  <si>
    <t>7708503727</t>
  </si>
  <si>
    <t>616745017</t>
  </si>
  <si>
    <t>Теплоноситель - Сбыт :: Производство :: Передача</t>
  </si>
  <si>
    <t>Сбыт :: Производство :: Передача</t>
  </si>
  <si>
    <t>/Теплоноситель/Сбыт :: /Теплоноситель/Производство :: /Теплоноситель/Передача</t>
  </si>
  <si>
    <t>30934010</t>
  </si>
  <si>
    <t>Ростовская таможня</t>
  </si>
  <si>
    <t>6102020818</t>
  </si>
  <si>
    <t>26816056</t>
  </si>
  <si>
    <t>Северо-Кавказская дирекция по тепловодоснабжению структурное подразделение Центральной дирекции по тепловодоснабжению - филиала ОАО "РЖД"</t>
  </si>
  <si>
    <t>616745019</t>
  </si>
  <si>
    <t>26647132</t>
  </si>
  <si>
    <t>ТСЖ "Инструментальщик"</t>
  </si>
  <si>
    <t>6166071913</t>
  </si>
  <si>
    <t>27332293</t>
  </si>
  <si>
    <t>Таганрогский Технологический Институт ФГАО УВО ЮФУ</t>
  </si>
  <si>
    <t>6163027810</t>
  </si>
  <si>
    <t>615431003</t>
  </si>
  <si>
    <t>28545641</t>
  </si>
  <si>
    <t>Таганрогский институт имени А.П. Чехова (филиал) ФГБОУ ВПО "РГЭУ (РИНХ)"</t>
  </si>
  <si>
    <t>6163022805</t>
  </si>
  <si>
    <t>616301001</t>
  </si>
  <si>
    <t>28818951</t>
  </si>
  <si>
    <t>УМП ЖКХ "Азовское"</t>
  </si>
  <si>
    <t>6101932120</t>
  </si>
  <si>
    <t>610101001</t>
  </si>
  <si>
    <t>26452251</t>
  </si>
  <si>
    <t>УМП ЖКХ Кулешовского сельского поселения</t>
  </si>
  <si>
    <t>6101037745</t>
  </si>
  <si>
    <t>26374648</t>
  </si>
  <si>
    <t>Углегорское МПП ЖКХ</t>
  </si>
  <si>
    <t>6134007633</t>
  </si>
  <si>
    <t>26437044</t>
  </si>
  <si>
    <t>ФГАОУ ВО "ЮФУ"</t>
  </si>
  <si>
    <t>616402001</t>
  </si>
  <si>
    <t>30923515</t>
  </si>
  <si>
    <t>ФГБУ "Центральное жилищно-коммунальное управление" Министерства обороны РФ</t>
  </si>
  <si>
    <t>7729314745</t>
  </si>
  <si>
    <t>616543001</t>
  </si>
  <si>
    <t>14-11-2002 00:00:00</t>
  </si>
  <si>
    <t>31215611</t>
  </si>
  <si>
    <t>Филиал АО "Донэнерго" - "Тепловые сети"</t>
  </si>
  <si>
    <t>6163089292</t>
  </si>
  <si>
    <t>28506895</t>
  </si>
  <si>
    <t>Филиал ООО "Сириус" в г. Новочеркасске</t>
  </si>
  <si>
    <t>7714652646</t>
  </si>
  <si>
    <t>615045001</t>
  </si>
  <si>
    <t>26449347</t>
  </si>
  <si>
    <t>Филиал ПАО "ОГК-2" Новочеркасская ГРЭС</t>
  </si>
  <si>
    <t>2607018122</t>
  </si>
  <si>
    <t>615043001</t>
  </si>
  <si>
    <t>26764261</t>
  </si>
  <si>
    <t>производственное отделение "Южные электрические сети" филиала ПАО "МРСК Юга" - "Ростовэнерго"</t>
  </si>
  <si>
    <t>6164266561</t>
  </si>
  <si>
    <t>614032001</t>
  </si>
  <si>
    <t>№</t>
  </si>
  <si>
    <t>НСРФ</t>
  </si>
  <si>
    <t>ОКТМР</t>
  </si>
  <si>
    <t>Наименование</t>
  </si>
  <si>
    <t>ВД (OLD)</t>
  </si>
  <si>
    <t>ВД (COMBO)</t>
  </si>
  <si>
    <t>ВД (PATH)</t>
  </si>
  <si>
    <t>2</t>
  </si>
  <si>
    <t>3</t>
  </si>
  <si>
    <t>4</t>
  </si>
  <si>
    <t>5</t>
  </si>
  <si>
    <t>6</t>
  </si>
  <si>
    <t>7</t>
  </si>
  <si>
    <t>8</t>
  </si>
  <si>
    <t>9</t>
  </si>
  <si>
    <t>10</t>
  </si>
  <si>
    <t>11</t>
  </si>
  <si>
    <t>12</t>
  </si>
  <si>
    <t>13</t>
  </si>
  <si>
    <t>14</t>
  </si>
  <si>
    <t>15</t>
  </si>
  <si>
    <t>16</t>
  </si>
  <si>
    <t>котельная № 1</t>
  </si>
  <si>
    <t>ул. Ленина</t>
  </si>
  <si>
    <t>3 а</t>
  </si>
  <si>
    <t>[Газ природный]</t>
  </si>
  <si>
    <t>[164,37]</t>
  </si>
  <si>
    <t>01.01.1967</t>
  </si>
  <si>
    <t>193</t>
  </si>
  <si>
    <t>30.12.2008</t>
  </si>
  <si>
    <t>котельная № 2</t>
  </si>
  <si>
    <t>13 а</t>
  </si>
  <si>
    <t>01.01.1961</t>
  </si>
  <si>
    <t>котельная № 3</t>
  </si>
  <si>
    <t>ул. Победы</t>
  </si>
  <si>
    <t>01.01.1963</t>
  </si>
  <si>
    <t>котельная № 4</t>
  </si>
  <si>
    <t>ул. Советская</t>
  </si>
  <si>
    <t>01.01.1973</t>
  </si>
  <si>
    <t>котельная № 5</t>
  </si>
  <si>
    <t>ул. Металлургов</t>
  </si>
  <si>
    <t>14 а</t>
  </si>
  <si>
    <t>01.01.1971</t>
  </si>
  <si>
    <t>котельная № 6</t>
  </si>
  <si>
    <t>ул. Братская</t>
  </si>
  <si>
    <t>16 а</t>
  </si>
  <si>
    <t>01.01.1975</t>
  </si>
  <si>
    <t>котельная № 7</t>
  </si>
  <si>
    <t>ул. Гагарина</t>
  </si>
  <si>
    <t>8 б</t>
  </si>
  <si>
    <t>01.01.1964</t>
  </si>
  <si>
    <t>котельная № 8</t>
  </si>
  <si>
    <t>ул Гагарина</t>
  </si>
  <si>
    <t>6 а</t>
  </si>
  <si>
    <t>01.01.1992</t>
  </si>
  <si>
    <t>котельная № 9</t>
  </si>
  <si>
    <t>ул. Комарова</t>
  </si>
  <si>
    <t>01.01.2001</t>
  </si>
  <si>
    <t>котельная № 10</t>
  </si>
  <si>
    <t>ул. Новоселовская</t>
  </si>
  <si>
    <t>30 а</t>
  </si>
  <si>
    <t>01.01.2002</t>
  </si>
  <si>
    <t>котельная № 11</t>
  </si>
  <si>
    <t>ул. Матросова</t>
  </si>
  <si>
    <t>34</t>
  </si>
  <si>
    <t>01.01.2003</t>
  </si>
  <si>
    <t>котельная № 12</t>
  </si>
  <si>
    <t>ул. Центральная</t>
  </si>
  <si>
    <t>1 б</t>
  </si>
  <si>
    <t>[154]</t>
  </si>
  <si>
    <t>01.01.2014</t>
  </si>
  <si>
    <t>котельная пос. Молодежный</t>
  </si>
  <si>
    <t>ул. Степная</t>
  </si>
  <si>
    <t>4 а</t>
  </si>
  <si>
    <t>[Уголь]</t>
  </si>
  <si>
    <t>[212,8]</t>
  </si>
  <si>
    <t>К1-2015</t>
  </si>
  <si>
    <t>06.11.2015</t>
  </si>
  <si>
    <t>котельная пос. Углеродовский</t>
  </si>
  <si>
    <t>ул. Восточная</t>
  </si>
  <si>
    <t>84 г</t>
  </si>
  <si>
    <t>01.01.1965</t>
  </si>
  <si>
    <t>05.11.2015</t>
  </si>
  <si>
    <t>котельная ст. Замчалово</t>
  </si>
  <si>
    <t>ул. Заводская</t>
  </si>
  <si>
    <t>72</t>
  </si>
  <si>
    <t>котельная пос. Розет</t>
  </si>
  <si>
    <t>ул. Подгорная</t>
  </si>
  <si>
    <t>12 а</t>
  </si>
  <si>
    <t>01.01.1984</t>
  </si>
  <si>
    <t>https://portal.eias.ru/Portal/DownloadPage.aspx?type=12&amp;guid=e08e6ac9-6eed-4bb4-a34b-944edcb86f4b</t>
  </si>
  <si>
    <t>https://portal.eias.ru/Portal/DownloadPage.aspx?type=12&amp;guid=6731622c-a446-4500-b350-6f4d0b7109d4</t>
  </si>
  <si>
    <t>https://portal.eias.ru/Portal/DownloadPage.aspx?type=12&amp;guid=d0b551ce-2322-4075-8189-b84a05a30c75</t>
  </si>
  <si>
    <t>https://portal.eias.ru/Portal/DownloadPage.aspx?type=12&amp;guid=db93e940-36dd-4878-a673-0ef277e42ab9</t>
  </si>
  <si>
    <t>https://portal.eias.ru/Portal/DownloadPage.aspx?type=12&amp;guid=780b405f-a856-4272-b529-4bde2ff316aa</t>
  </si>
  <si>
    <t>Еремеева Елена Викторовна</t>
  </si>
  <si>
    <t>teplosulin@mail.ru</t>
  </si>
  <si>
    <t>1/21/2019  4:28:56 PM</t>
  </si>
  <si>
    <t>1/21/2019  4:28:58 PM</t>
  </si>
  <si>
    <t>1/22/2020  4:06:20 PM</t>
  </si>
  <si>
    <t>1/22/2020  4:06:21 PM</t>
  </si>
  <si>
    <t>1/23/2020  8:28:11 AM</t>
  </si>
  <si>
    <t>1/23/2020  8:28:13 AM</t>
  </si>
  <si>
    <t>Дата последнего обновления реестра МР/МО/ОКТМО: 23.01.2020 8:28:52</t>
  </si>
  <si>
    <t>договор безвозмездного пользования</t>
  </si>
  <si>
    <t>740</t>
  </si>
  <si>
    <t>770</t>
  </si>
  <si>
    <t>выписка из РФИ</t>
  </si>
  <si>
    <t>субаренда</t>
  </si>
  <si>
    <t>2 01 16 | Сельскохозяйственные потребительские растениеводческие кооперативы</t>
  </si>
  <si>
    <t>2 07 02 | Садоводческие или огороднические некоммерческие товарищества</t>
  </si>
  <si>
    <t>Дата последнего обновления обновления параметров проверки отчёта: 23.01.2020 8:28:53</t>
  </si>
  <si>
    <t>31298334</t>
  </si>
  <si>
    <t>МУП "Тепло МРЗ"</t>
  </si>
  <si>
    <t>6147040571</t>
  </si>
  <si>
    <t>28-03-2019 00:00:00</t>
  </si>
  <si>
    <t>31351556</t>
  </si>
  <si>
    <t>ООО "ВОЛГОДОНСКАЯ ТЭЦ-1"</t>
  </si>
  <si>
    <t>6143098108</t>
  </si>
  <si>
    <t>31367096</t>
  </si>
  <si>
    <t>ООО "Донтеплоэнерго"</t>
  </si>
  <si>
    <t>6149020281</t>
  </si>
  <si>
    <t>01-01-2019 00:00:00</t>
  </si>
  <si>
    <t>ООО "Ростовтеплоэнерго" филиал Северный</t>
  </si>
  <si>
    <t>31337753</t>
  </si>
  <si>
    <t>ООО «Энел Рус Винд Азов»</t>
  </si>
  <si>
    <t>7722851324</t>
  </si>
  <si>
    <t>Дата последнего обновления реестра организаций: 23.01.2020 8:28:55</t>
  </si>
  <si>
    <t>FEDERAL.2020</t>
  </si>
  <si>
    <t>70:75:68:40:38:56:55:58:57:43</t>
  </si>
  <si>
    <t>2020</t>
  </si>
  <si>
    <t>Начальник ПЭО</t>
  </si>
  <si>
    <t>88636753649</t>
  </si>
  <si>
    <t>2/11/2020  8:42:25 AM</t>
  </si>
  <si>
    <t>2/11/2020  8:42:26 AM</t>
  </si>
  <si>
    <t>Нет доступных обновлений для отчёта с кодом REESTR.HEAT.SOURCE.2020!</t>
  </si>
  <si>
    <t>2/11/2020  8:57:16 AM</t>
  </si>
  <si>
    <t>2/11/2020  8:57:18 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</si>
</sst>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_);[Red]\(&quot;$&quot;#,##0\)"/>
    <numFmt numFmtId="165" formatCode="_-* #,##0.00[$€-1]_-;\-* #,##0.00[$€-1]_-;_-* &quot;-&quot;??[$€-1]_-"/>
  </numFmts>
  <fonts count="83">
    <font>
      <sz val="9"/>
      <name val="Tahoma"/>
      <family val="2"/>
      <charset val="204"/>
    </font>
    <font>
      <sz val="11"/>
      <color indexed="8"/>
      <name val="Calibri"/>
      <family val="2"/>
      <charset val="204"/>
    </font>
    <font>
      <sz val="10"/>
      <name val="Arial Cyr"/>
      <charset val="204"/>
    </font>
    <font>
      <sz val="10"/>
      <name val="Helv"/>
    </font>
    <font>
      <sz val="10"/>
      <name val="MS Sans Serif"/>
      <family val="2"/>
      <charset val="204"/>
    </font>
    <font>
      <sz val="8"/>
      <name val="Helv"/>
      <charset val="204"/>
    </font>
    <font>
      <sz val="9"/>
      <name val="Tahoma"/>
      <family val="2"/>
      <charset val="204"/>
    </font>
    <font>
      <sz val="12"/>
      <name val="Arial"/>
      <family val="2"/>
      <charset val="204"/>
    </font>
    <font>
      <b/>
      <sz val="9"/>
      <name val="Tahoma"/>
      <family val="2"/>
      <charset val="204"/>
    </font>
    <font>
      <sz val="8"/>
      <name val="Tahoma"/>
      <family val="2"/>
      <charset val="204"/>
    </font>
    <font>
      <sz val="10"/>
      <name val="Arial"/>
      <family val="2"/>
      <charset val="204"/>
    </font>
    <font>
      <sz val="11"/>
      <color indexed="62"/>
      <name val="Calibri"/>
      <family val="2"/>
      <charset val="204"/>
    </font>
    <font>
      <sz val="9"/>
      <color indexed="9"/>
      <name val="Tahoma"/>
      <family val="2"/>
      <charset val="204"/>
    </font>
    <font>
      <b/>
      <u/>
      <sz val="9"/>
      <color indexed="12"/>
      <name val="Tahoma"/>
      <family val="2"/>
      <charset val="204"/>
    </font>
    <font>
      <sz val="9"/>
      <name val="Tahoma"/>
      <family val="2"/>
      <charset val="204"/>
    </font>
    <font>
      <sz val="9"/>
      <color indexed="10"/>
      <name val="Tahoma"/>
      <family val="2"/>
      <charset val="204"/>
    </font>
    <font>
      <sz val="10"/>
      <color indexed="8"/>
      <name val="Tahoma"/>
      <family val="2"/>
      <charset val="204"/>
    </font>
    <font>
      <b/>
      <sz val="10"/>
      <color indexed="8"/>
      <name val="Tahoma"/>
      <family val="2"/>
      <charset val="204"/>
    </font>
    <font>
      <u/>
      <sz val="10"/>
      <color indexed="12"/>
      <name val="Arial Cyr"/>
      <charset val="204"/>
    </font>
    <font>
      <sz val="10"/>
      <name val="Tahoma"/>
      <family val="2"/>
      <charset val="204"/>
    </font>
    <font>
      <sz val="9"/>
      <color indexed="8"/>
      <name val="Tahoma"/>
      <family val="2"/>
      <charset val="204"/>
    </font>
    <font>
      <sz val="11"/>
      <color indexed="8"/>
      <name val="Tahoma"/>
      <family val="2"/>
      <charset val="204"/>
    </font>
    <font>
      <u/>
      <sz val="20"/>
      <color indexed="56"/>
      <name val="Tahoma"/>
      <family val="2"/>
      <charset val="204"/>
    </font>
    <font>
      <sz val="10"/>
      <name val="Arial Cyr"/>
    </font>
    <font>
      <sz val="8"/>
      <name val="Palatino"/>
      <family val="1"/>
    </font>
    <font>
      <u/>
      <sz val="10"/>
      <color indexed="36"/>
      <name val="Arial Cyr"/>
      <charset val="204"/>
    </font>
    <font>
      <sz val="10"/>
      <color indexed="9"/>
      <name val="Tahoma"/>
      <family val="2"/>
      <charset val="204"/>
    </font>
    <font>
      <sz val="10"/>
      <color indexed="10"/>
      <name val="Tahoma"/>
      <family val="2"/>
      <charset val="204"/>
    </font>
    <font>
      <sz val="9"/>
      <color indexed="81"/>
      <name val="Tahoma"/>
      <family val="2"/>
      <charset val="204"/>
    </font>
    <font>
      <sz val="11"/>
      <color indexed="9"/>
      <name val="Tahoma"/>
      <family val="2"/>
      <charset val="204"/>
    </font>
    <font>
      <sz val="9"/>
      <color indexed="18"/>
      <name val="Tahoma"/>
      <family val="2"/>
      <charset val="204"/>
    </font>
    <font>
      <sz val="9"/>
      <color indexed="53"/>
      <name val="Tahoma"/>
      <family val="2"/>
      <charset val="204"/>
    </font>
    <font>
      <sz val="8"/>
      <name val="Tahoma"/>
      <family val="2"/>
      <charset val="204"/>
    </font>
    <font>
      <u/>
      <sz val="9"/>
      <color indexed="12"/>
      <name val="Tahoma"/>
      <family val="2"/>
      <charset val="204"/>
    </font>
    <font>
      <sz val="9"/>
      <color indexed="55"/>
      <name val="Tahoma"/>
      <family val="2"/>
      <charset val="204"/>
    </font>
    <font>
      <sz val="14"/>
      <name val="Tahoma"/>
      <family val="2"/>
      <charset val="204"/>
    </font>
    <font>
      <sz val="14"/>
      <color indexed="10"/>
      <name val="Tahoma"/>
      <family val="2"/>
      <charset val="204"/>
    </font>
    <font>
      <sz val="11"/>
      <name val="Tahoma"/>
      <family val="2"/>
      <charset val="204"/>
    </font>
    <font>
      <b/>
      <sz val="10"/>
      <name val="Tahoma"/>
      <family val="2"/>
      <charset val="204"/>
    </font>
    <font>
      <sz val="11"/>
      <color indexed="8"/>
      <name val="Marlett"/>
      <charset val="2"/>
    </font>
    <font>
      <sz val="9"/>
      <color indexed="11"/>
      <name val="Tahoma"/>
      <family val="2"/>
      <charset val="204"/>
    </font>
    <font>
      <u/>
      <sz val="9"/>
      <color indexed="62"/>
      <name val="Tahoma"/>
      <family val="2"/>
      <charset val="204"/>
    </font>
    <font>
      <sz val="10"/>
      <name val="Helv"/>
      <charset val="204"/>
    </font>
    <font>
      <sz val="8"/>
      <name val="Arial"/>
      <family val="2"/>
      <charset val="204"/>
    </font>
    <font>
      <u/>
      <sz val="9"/>
      <color indexed="32"/>
      <name val="Tahoma"/>
      <family val="2"/>
      <charset val="204"/>
    </font>
    <font>
      <sz val="8"/>
      <color indexed="8"/>
      <name val="Tahoma"/>
      <family val="2"/>
      <charset val="204"/>
    </font>
    <font>
      <sz val="11"/>
      <color indexed="32"/>
      <name val="Tahoma"/>
      <family val="2"/>
      <charset val="204"/>
    </font>
    <font>
      <b/>
      <sz val="10"/>
      <color indexed="22"/>
      <name val="Wingdings 2"/>
      <family val="1"/>
      <charset val="2"/>
    </font>
    <font>
      <sz val="9"/>
      <color indexed="22"/>
      <name val="Tahoma"/>
      <family val="2"/>
      <charset val="204"/>
    </font>
    <font>
      <u/>
      <sz val="9"/>
      <color indexed="9"/>
      <name val="Tahoma"/>
      <family val="2"/>
      <charset val="204"/>
    </font>
    <font>
      <sz val="9"/>
      <color indexed="9"/>
      <name val="Tahoma"/>
      <family val="2"/>
      <charset val="204"/>
    </font>
    <font>
      <sz val="9"/>
      <color indexed="53"/>
      <name val="Tahoma"/>
      <family val="2"/>
      <charset val="204"/>
    </font>
    <font>
      <b/>
      <u/>
      <sz val="11"/>
      <color indexed="12"/>
      <name val="Tahoma"/>
      <family val="2"/>
      <charset val="204"/>
    </font>
    <font>
      <u/>
      <sz val="9"/>
      <color indexed="18"/>
      <name val="Tahoma"/>
      <family val="2"/>
      <charset val="204"/>
    </font>
    <font>
      <sz val="8"/>
      <color indexed="9"/>
      <name val="Tahoma"/>
      <family val="2"/>
      <charset val="204"/>
    </font>
    <font>
      <sz val="12"/>
      <color indexed="23"/>
      <name val="Marlett"/>
      <charset val="2"/>
    </font>
    <font>
      <sz val="8"/>
      <color indexed="53"/>
      <name val="Tahoma"/>
      <family val="2"/>
      <charset val="204"/>
    </font>
    <font>
      <sz val="9"/>
      <color indexed="23"/>
      <name val="Tahoma"/>
      <family val="2"/>
      <charset val="204"/>
    </font>
    <font>
      <b/>
      <sz val="8"/>
      <name val="Tahoma"/>
      <family val="2"/>
      <charset val="204"/>
    </font>
    <font>
      <sz val="8"/>
      <color indexed="18"/>
      <name val="Tahoma"/>
      <family val="2"/>
      <charset val="204"/>
    </font>
    <font>
      <sz val="8"/>
      <color indexed="23"/>
      <name val="Tahoma"/>
      <family val="2"/>
      <charset val="204"/>
    </font>
    <font>
      <sz val="14"/>
      <color indexed="23"/>
      <name val="Marlett"/>
      <charset val="2"/>
    </font>
    <font>
      <sz val="10"/>
      <color indexed="18"/>
      <name val="Marlett"/>
      <charset val="2"/>
    </font>
    <font>
      <sz val="8"/>
      <color indexed="13"/>
      <name val="Tahoma"/>
      <family val="2"/>
      <charset val="204"/>
    </font>
    <font>
      <sz val="8"/>
      <color theme="1"/>
      <name val="Tahoma"/>
      <family val="2"/>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1"/>
      <color theme="1"/>
      <name val="Calibri"/>
      <family val="2"/>
      <charset val="204"/>
      <scheme val="minor"/>
    </font>
    <font>
      <u/>
      <sz val="10"/>
      <color indexed="18"/>
      <name val="Tahoma"/>
      <family val="2"/>
      <charset val="204"/>
    </font>
    <font>
      <u/>
      <sz val="10"/>
      <color indexed="12"/>
      <name val="Tahoma"/>
      <family val="2"/>
      <charset val="204"/>
    </font>
  </fonts>
  <fills count="51">
    <fill>
      <patternFill patternType="none"/>
    </fill>
    <fill>
      <patternFill patternType="gray125"/>
    </fill>
    <fill>
      <patternFill patternType="solid">
        <fgColor indexed="22"/>
      </patternFill>
    </fill>
    <fill>
      <patternFill patternType="solid">
        <fgColor indexed="55"/>
        <bgColor indexed="64"/>
      </patternFill>
    </fill>
    <fill>
      <patternFill patternType="solid">
        <fgColor indexed="47"/>
      </patternFill>
    </fill>
    <fill>
      <patternFill patternType="solid">
        <fgColor indexed="11"/>
        <bgColor indexed="64"/>
      </patternFill>
    </fill>
    <fill>
      <patternFill patternType="solid">
        <fgColor indexed="9"/>
        <bgColor indexed="64"/>
      </patternFill>
    </fill>
    <fill>
      <patternFill patternType="lightDown">
        <fgColor indexed="44"/>
        <bgColor indexed="9"/>
      </patternFill>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indexed="31"/>
        <bgColor indexed="64"/>
      </patternFill>
    </fill>
    <fill>
      <patternFill patternType="solid">
        <fgColor indexed="42"/>
        <bgColor indexed="64"/>
      </patternFill>
    </fill>
    <fill>
      <patternFill patternType="solid">
        <fgColor indexed="30"/>
        <bgColor indexed="64"/>
      </patternFill>
    </fill>
    <fill>
      <patternFill patternType="solid">
        <fgColor indexed="13"/>
        <bgColor indexed="64"/>
      </patternFill>
    </fill>
    <fill>
      <patternFill patternType="solid">
        <fgColor indexed="10"/>
        <bgColor indexed="64"/>
      </patternFill>
    </fill>
    <fill>
      <patternFill patternType="solid">
        <fgColor indexed="17"/>
        <bgColor indexed="64"/>
      </patternFill>
    </fill>
    <fill>
      <patternFill patternType="solid">
        <fgColor indexed="23"/>
        <bgColor indexed="64"/>
      </patternFill>
    </fill>
    <fill>
      <patternFill patternType="solid">
        <fgColor indexed="47"/>
        <bgColor indexed="64"/>
      </patternFill>
    </fill>
    <fill>
      <patternFill patternType="solid">
        <fgColor indexed="44"/>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1">
    <border>
      <left/>
      <right/>
      <top/>
      <bottom/>
      <diagonal/>
    </border>
    <border>
      <left style="thin">
        <color indexed="23"/>
      </left>
      <right style="thin">
        <color indexed="23"/>
      </right>
      <top style="thin">
        <color indexed="23"/>
      </top>
      <bottom style="thin">
        <color indexed="23"/>
      </bottom>
      <diagonal/>
    </border>
    <border>
      <left style="thick">
        <color indexed="23"/>
      </left>
      <right style="thick">
        <color indexed="23"/>
      </right>
      <top style="thick">
        <color indexed="23"/>
      </top>
      <bottom style="thick">
        <color indexed="23"/>
      </bottom>
      <diagonal/>
    </border>
    <border>
      <left style="thin">
        <color indexed="64"/>
      </left>
      <right style="thin">
        <color indexed="64"/>
      </right>
      <top style="thin">
        <color indexed="64"/>
      </top>
      <bottom style="thin">
        <color indexed="64"/>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bottom/>
      <diagonal/>
    </border>
    <border>
      <left/>
      <right/>
      <top/>
      <bottom style="thin">
        <color indexed="22"/>
      </bottom>
      <diagonal/>
    </border>
    <border>
      <left style="thin">
        <color indexed="22"/>
      </left>
      <right style="thin">
        <color indexed="22"/>
      </right>
      <top/>
      <bottom style="thin">
        <color indexed="22"/>
      </bottom>
      <diagonal/>
    </border>
    <border>
      <left/>
      <right style="thin">
        <color indexed="22"/>
      </right>
      <top/>
      <bottom style="thin">
        <color indexed="22"/>
      </bottom>
      <diagonal/>
    </border>
    <border>
      <left/>
      <right/>
      <top style="thin">
        <color indexed="23"/>
      </top>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diagonal/>
    </border>
    <border>
      <left style="thin">
        <color indexed="22"/>
      </left>
      <right style="thin">
        <color indexed="22"/>
      </right>
      <top/>
      <bottom/>
      <diagonal/>
    </border>
    <border>
      <left/>
      <right style="thin">
        <color indexed="22"/>
      </right>
      <top style="thin">
        <color indexed="22"/>
      </top>
      <bottom/>
      <diagonal/>
    </border>
    <border>
      <left style="thin">
        <color indexed="22"/>
      </left>
      <right/>
      <top style="thin">
        <color indexed="22"/>
      </top>
      <bottom/>
      <diagonal/>
    </border>
    <border>
      <left style="hair">
        <color indexed="22"/>
      </left>
      <right style="hair">
        <color indexed="22"/>
      </right>
      <top style="hair">
        <color indexed="22"/>
      </top>
      <bottom style="hair">
        <color indexed="22"/>
      </bottom>
      <diagonal/>
    </border>
    <border>
      <left style="thin">
        <color indexed="22"/>
      </left>
      <right/>
      <top/>
      <bottom/>
      <diagonal/>
    </border>
    <border>
      <left style="thin">
        <color indexed="22"/>
      </left>
      <right/>
      <top/>
      <bottom style="thin">
        <color indexed="22"/>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55"/>
      </left>
      <right/>
      <top/>
      <bottom/>
      <diagonal/>
    </border>
    <border>
      <left style="hair">
        <color indexed="22"/>
      </left>
      <right/>
      <top style="hair">
        <color indexed="22"/>
      </top>
      <bottom style="hair">
        <color indexed="22"/>
      </bottom>
      <diagonal/>
    </border>
    <border>
      <left/>
      <right style="hair">
        <color indexed="22"/>
      </right>
      <top style="hair">
        <color indexed="22"/>
      </top>
      <bottom style="hair">
        <color indexed="22"/>
      </bottom>
      <diagonal/>
    </border>
    <border>
      <left style="hair">
        <color indexed="22"/>
      </left>
      <right/>
      <top style="hair">
        <color indexed="22"/>
      </top>
      <bottom/>
      <diagonal/>
    </border>
    <border>
      <left/>
      <right style="hair">
        <color indexed="22"/>
      </right>
      <top style="hair">
        <color indexed="22"/>
      </top>
      <bottom/>
      <diagonal/>
    </border>
    <border>
      <left style="hair">
        <color indexed="22"/>
      </left>
      <right/>
      <top/>
      <bottom style="hair">
        <color indexed="22"/>
      </bottom>
      <diagonal/>
    </border>
    <border>
      <left/>
      <right style="hair">
        <color indexed="22"/>
      </right>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22"/>
      </top>
      <bottom/>
      <diagonal/>
    </border>
  </borders>
  <cellStyleXfs count="89">
    <xf numFmtId="49" fontId="0" fillId="0" borderId="0" applyBorder="0">
      <alignment vertical="top"/>
    </xf>
    <xf numFmtId="0" fontId="3" fillId="0" borderId="0"/>
    <xf numFmtId="165" fontId="3" fillId="0" borderId="0"/>
    <xf numFmtId="0" fontId="42" fillId="0" borderId="0"/>
    <xf numFmtId="38" fontId="43" fillId="0" borderId="0">
      <alignment vertical="top"/>
    </xf>
    <xf numFmtId="38" fontId="43" fillId="0" borderId="0">
      <alignment vertical="top"/>
    </xf>
    <xf numFmtId="38" fontId="43" fillId="0" borderId="0">
      <alignment vertical="top"/>
    </xf>
    <xf numFmtId="38" fontId="43" fillId="0" borderId="0">
      <alignment vertical="top"/>
    </xf>
    <xf numFmtId="38" fontId="43" fillId="0" borderId="0">
      <alignment vertical="top"/>
    </xf>
    <xf numFmtId="38" fontId="43" fillId="0" borderId="0">
      <alignment vertical="top"/>
    </xf>
    <xf numFmtId="38" fontId="43" fillId="0" borderId="0">
      <alignment vertical="top"/>
    </xf>
    <xf numFmtId="38" fontId="43" fillId="0" borderId="0">
      <alignment vertical="top"/>
    </xf>
    <xf numFmtId="38" fontId="43" fillId="0" borderId="0">
      <alignment vertical="top"/>
    </xf>
    <xf numFmtId="38" fontId="43" fillId="0" borderId="0">
      <alignment vertical="top"/>
    </xf>
    <xf numFmtId="38" fontId="43" fillId="0" borderId="0">
      <alignment vertical="top"/>
    </xf>
    <xf numFmtId="38" fontId="43" fillId="0" borderId="0">
      <alignment vertical="top"/>
    </xf>
    <xf numFmtId="0" fontId="19" fillId="0" borderId="1" applyNumberFormat="0" applyAlignment="0">
      <protection locked="0"/>
    </xf>
    <xf numFmtId="164" fontId="4" fillId="0" borderId="0" applyFont="0" applyFill="0" applyBorder="0" applyAlignment="0" applyProtection="0"/>
    <xf numFmtId="0" fontId="24" fillId="0" borderId="0" applyFill="0" applyBorder="0" applyProtection="0">
      <alignment vertical="center"/>
    </xf>
    <xf numFmtId="0" fontId="25" fillId="0" borderId="0" applyNumberFormat="0" applyFill="0" applyBorder="0" applyAlignment="0" applyProtection="0">
      <alignment vertical="top"/>
      <protection locked="0"/>
    </xf>
    <xf numFmtId="0" fontId="19" fillId="2" borderId="1" applyNumberFormat="0" applyAlignment="0"/>
    <xf numFmtId="0" fontId="18" fillId="0" borderId="0" applyNumberFormat="0" applyFill="0" applyBorder="0" applyAlignment="0" applyProtection="0">
      <alignment vertical="top"/>
      <protection locked="0"/>
    </xf>
    <xf numFmtId="0" fontId="7" fillId="0" borderId="0" applyNumberFormat="0" applyFill="0" applyBorder="0" applyAlignment="0" applyProtection="0"/>
    <xf numFmtId="0" fontId="5" fillId="0" borderId="0"/>
    <xf numFmtId="0" fontId="24" fillId="0" borderId="0" applyFill="0" applyBorder="0" applyProtection="0">
      <alignment vertical="center"/>
    </xf>
    <xf numFmtId="0" fontId="24" fillId="0" borderId="0" applyFill="0" applyBorder="0" applyProtection="0">
      <alignment vertical="center"/>
    </xf>
    <xf numFmtId="49" fontId="37" fillId="3" borderId="2" applyNumberFormat="0">
      <alignment horizontal="center" vertical="center"/>
    </xf>
    <xf numFmtId="0" fontId="11" fillId="4" borderId="1" applyNumberFormat="0" applyAlignment="0" applyProtection="0"/>
    <xf numFmtId="0" fontId="44"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49" fontId="53" fillId="0" borderId="0" applyNumberFormat="0" applyFill="0" applyBorder="0" applyAlignment="0" applyProtection="0">
      <alignment vertical="top"/>
    </xf>
    <xf numFmtId="0" fontId="13" fillId="0" borderId="0" applyNumberFormat="0" applyFill="0" applyBorder="0" applyAlignment="0" applyProtection="0">
      <alignment vertical="top"/>
      <protection locked="0"/>
    </xf>
    <xf numFmtId="49" fontId="6" fillId="0" borderId="0" applyBorder="0">
      <alignment vertical="top"/>
    </xf>
    <xf numFmtId="0" fontId="40" fillId="5" borderId="0" applyNumberFormat="0" applyBorder="0" applyAlignment="0">
      <alignment horizontal="left" vertical="center"/>
    </xf>
    <xf numFmtId="0" fontId="2" fillId="0" borderId="0"/>
    <xf numFmtId="49" fontId="6" fillId="5" borderId="0" applyBorder="0">
      <alignment vertical="top"/>
    </xf>
    <xf numFmtId="49" fontId="6" fillId="0" borderId="0" applyBorder="0">
      <alignment vertical="top"/>
    </xf>
    <xf numFmtId="0" fontId="2" fillId="0" borderId="0"/>
    <xf numFmtId="0" fontId="10" fillId="0" borderId="0"/>
    <xf numFmtId="49" fontId="6" fillId="0" borderId="0" applyBorder="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3" fillId="0" borderId="0"/>
    <xf numFmtId="0" fontId="1" fillId="0" borderId="0"/>
    <xf numFmtId="0" fontId="65" fillId="0" borderId="0" applyNumberFormat="0" applyFill="0" applyBorder="0" applyAlignment="0" applyProtection="0"/>
    <xf numFmtId="0" fontId="66" fillId="0" borderId="31" applyNumberFormat="0" applyFill="0" applyAlignment="0" applyProtection="0"/>
    <xf numFmtId="0" fontId="67" fillId="0" borderId="32" applyNumberFormat="0" applyFill="0" applyAlignment="0" applyProtection="0"/>
    <xf numFmtId="0" fontId="68" fillId="0" borderId="33" applyNumberFormat="0" applyFill="0" applyAlignment="0" applyProtection="0"/>
    <xf numFmtId="0" fontId="68" fillId="0" borderId="0" applyNumberFormat="0" applyFill="0" applyBorder="0" applyAlignment="0" applyProtection="0"/>
    <xf numFmtId="0" fontId="69" fillId="21" borderId="0" applyNumberFormat="0" applyBorder="0" applyAlignment="0" applyProtection="0"/>
    <xf numFmtId="0" fontId="70" fillId="22" borderId="0" applyNumberFormat="0" applyBorder="0" applyAlignment="0" applyProtection="0"/>
    <xf numFmtId="0" fontId="71" fillId="23" borderId="0" applyNumberFormat="0" applyBorder="0" applyAlignment="0" applyProtection="0"/>
    <xf numFmtId="0" fontId="72" fillId="24" borderId="34" applyNumberFormat="0" applyAlignment="0" applyProtection="0"/>
    <xf numFmtId="0" fontId="73" fillId="24" borderId="35" applyNumberFormat="0" applyAlignment="0" applyProtection="0"/>
    <xf numFmtId="0" fontId="74" fillId="0" borderId="36" applyNumberFormat="0" applyFill="0" applyAlignment="0" applyProtection="0"/>
    <xf numFmtId="0" fontId="75" fillId="25" borderId="37" applyNumberFormat="0" applyAlignment="0" applyProtection="0"/>
    <xf numFmtId="0" fontId="76" fillId="0" borderId="0" applyNumberFormat="0" applyFill="0" applyBorder="0" applyAlignment="0" applyProtection="0"/>
    <xf numFmtId="0" fontId="6" fillId="26" borderId="38" applyNumberFormat="0" applyFont="0" applyAlignment="0" applyProtection="0"/>
    <xf numFmtId="0" fontId="77" fillId="0" borderId="0" applyNumberFormat="0" applyFill="0" applyBorder="0" applyAlignment="0" applyProtection="0"/>
    <xf numFmtId="0" fontId="78" fillId="0" borderId="39" applyNumberFormat="0" applyFill="0" applyAlignment="0" applyProtection="0"/>
    <xf numFmtId="0" fontId="79" fillId="27" borderId="0" applyNumberFormat="0" applyBorder="0" applyAlignment="0" applyProtection="0"/>
    <xf numFmtId="0" fontId="80" fillId="28" borderId="0" applyNumberFormat="0" applyBorder="0" applyAlignment="0" applyProtection="0"/>
    <xf numFmtId="0" fontId="80" fillId="29" borderId="0" applyNumberFormat="0" applyBorder="0" applyAlignment="0" applyProtection="0"/>
    <xf numFmtId="0" fontId="79" fillId="30" borderId="0" applyNumberFormat="0" applyBorder="0" applyAlignment="0" applyProtection="0"/>
    <xf numFmtId="0" fontId="79" fillId="31" borderId="0" applyNumberFormat="0" applyBorder="0" applyAlignment="0" applyProtection="0"/>
    <xf numFmtId="0" fontId="80" fillId="32" borderId="0" applyNumberFormat="0" applyBorder="0" applyAlignment="0" applyProtection="0"/>
    <xf numFmtId="0" fontId="80" fillId="33" borderId="0" applyNumberFormat="0" applyBorder="0" applyAlignment="0" applyProtection="0"/>
    <xf numFmtId="0" fontId="79" fillId="34" borderId="0" applyNumberFormat="0" applyBorder="0" applyAlignment="0" applyProtection="0"/>
    <xf numFmtId="0" fontId="79" fillId="35" borderId="0" applyNumberFormat="0" applyBorder="0" applyAlignment="0" applyProtection="0"/>
    <xf numFmtId="0" fontId="80" fillId="36" borderId="0" applyNumberFormat="0" applyBorder="0" applyAlignment="0" applyProtection="0"/>
    <xf numFmtId="0" fontId="80" fillId="37" borderId="0" applyNumberFormat="0" applyBorder="0" applyAlignment="0" applyProtection="0"/>
    <xf numFmtId="0" fontId="79" fillId="38" borderId="0" applyNumberFormat="0" applyBorder="0" applyAlignment="0" applyProtection="0"/>
    <xf numFmtId="0" fontId="79" fillId="39" borderId="0" applyNumberFormat="0" applyBorder="0" applyAlignment="0" applyProtection="0"/>
    <xf numFmtId="0" fontId="80" fillId="40" borderId="0" applyNumberFormat="0" applyBorder="0" applyAlignment="0" applyProtection="0"/>
    <xf numFmtId="0" fontId="80" fillId="41" borderId="0" applyNumberFormat="0" applyBorder="0" applyAlignment="0" applyProtection="0"/>
    <xf numFmtId="0" fontId="79" fillId="42" borderId="0" applyNumberFormat="0" applyBorder="0" applyAlignment="0" applyProtection="0"/>
    <xf numFmtId="0" fontId="79" fillId="43" borderId="0" applyNumberFormat="0" applyBorder="0" applyAlignment="0" applyProtection="0"/>
    <xf numFmtId="0" fontId="80" fillId="44" borderId="0" applyNumberFormat="0" applyBorder="0" applyAlignment="0" applyProtection="0"/>
    <xf numFmtId="0" fontId="80" fillId="45" borderId="0" applyNumberFormat="0" applyBorder="0" applyAlignment="0" applyProtection="0"/>
    <xf numFmtId="0" fontId="79" fillId="46" borderId="0" applyNumberFormat="0" applyBorder="0" applyAlignment="0" applyProtection="0"/>
    <xf numFmtId="0" fontId="79" fillId="47" borderId="0" applyNumberFormat="0" applyBorder="0" applyAlignment="0" applyProtection="0"/>
    <xf numFmtId="0" fontId="80" fillId="48" borderId="0" applyNumberFormat="0" applyBorder="0" applyAlignment="0" applyProtection="0"/>
    <xf numFmtId="0" fontId="80" fillId="49" borderId="0" applyNumberFormat="0" applyBorder="0" applyAlignment="0" applyProtection="0"/>
    <xf numFmtId="0" fontId="79" fillId="50" borderId="0" applyNumberFormat="0" applyBorder="0" applyAlignment="0" applyProtection="0"/>
  </cellStyleXfs>
  <cellXfs count="416">
    <xf numFmtId="49" fontId="0" fillId="0" borderId="0" xfId="0">
      <alignment vertical="top"/>
    </xf>
    <xf numFmtId="49" fontId="6" fillId="0" borderId="0" xfId="0" applyFont="1" applyAlignment="1" applyProtection="1">
      <alignment vertical="center" wrapText="1"/>
    </xf>
    <xf numFmtId="49" fontId="0" fillId="0" borderId="0" xfId="0" applyNumberFormat="1" applyProtection="1">
      <alignment vertical="top"/>
    </xf>
    <xf numFmtId="49" fontId="6" fillId="0" borderId="0" xfId="0" applyFont="1" applyAlignment="1" applyProtection="1">
      <alignment horizontal="left" vertical="center" wrapText="1"/>
    </xf>
    <xf numFmtId="49" fontId="6" fillId="0" borderId="0" xfId="0" applyFont="1" applyAlignment="1" applyProtection="1">
      <alignment horizontal="center" vertical="center" wrapText="1"/>
    </xf>
    <xf numFmtId="49" fontId="14" fillId="0" borderId="0" xfId="0" applyFont="1" applyAlignment="1" applyProtection="1">
      <alignment vertical="center" wrapText="1"/>
    </xf>
    <xf numFmtId="49" fontId="14" fillId="0" borderId="0" xfId="0" applyFont="1" applyAlignment="1" applyProtection="1">
      <alignment horizontal="left" vertical="center" wrapText="1"/>
    </xf>
    <xf numFmtId="49" fontId="14" fillId="0" borderId="0" xfId="0" applyFont="1" applyAlignment="1" applyProtection="1">
      <alignment horizontal="center" vertical="center" wrapText="1"/>
    </xf>
    <xf numFmtId="0" fontId="12" fillId="0" borderId="0" xfId="41" applyNumberFormat="1" applyFont="1" applyFill="1" applyBorder="1" applyAlignment="1" applyProtection="1">
      <alignment vertical="center" wrapText="1"/>
    </xf>
    <xf numFmtId="0" fontId="12" fillId="0" borderId="0" xfId="46" applyNumberFormat="1" applyFont="1" applyFill="1" applyBorder="1" applyAlignment="1" applyProtection="1">
      <alignment horizontal="center" vertical="center" wrapText="1"/>
    </xf>
    <xf numFmtId="49" fontId="0" fillId="0" borderId="0" xfId="0" applyNumberFormat="1">
      <alignment vertical="top"/>
    </xf>
    <xf numFmtId="49" fontId="6" fillId="0" borderId="0" xfId="0" applyFont="1" applyProtection="1">
      <alignment vertical="top"/>
    </xf>
    <xf numFmtId="49" fontId="0" fillId="0" borderId="0" xfId="0" applyProtection="1">
      <alignment vertical="top"/>
    </xf>
    <xf numFmtId="49" fontId="20" fillId="0" borderId="0" xfId="0" applyFont="1" applyBorder="1" applyAlignment="1" applyProtection="1">
      <alignment horizontal="center" vertical="center"/>
    </xf>
    <xf numFmtId="49" fontId="12" fillId="0" borderId="0" xfId="39" applyFont="1" applyAlignment="1" applyProtection="1">
      <alignment horizontal="center" vertical="center" wrapText="1"/>
    </xf>
    <xf numFmtId="49" fontId="6" fillId="0" borderId="0" xfId="39" applyFont="1" applyAlignment="1" applyProtection="1">
      <alignment vertical="center" wrapText="1"/>
    </xf>
    <xf numFmtId="49" fontId="6" fillId="0" borderId="0" xfId="39" applyFont="1" applyAlignment="1" applyProtection="1">
      <alignment horizontal="left" vertical="center" wrapText="1"/>
    </xf>
    <xf numFmtId="49" fontId="12" fillId="0" borderId="0" xfId="39" applyFont="1" applyAlignment="1" applyProtection="1">
      <alignment vertical="center"/>
    </xf>
    <xf numFmtId="49" fontId="6" fillId="0" borderId="0" xfId="39" applyFont="1" applyAlignment="1" applyProtection="1">
      <alignment horizontal="right" vertical="center" wrapText="1" indent="2"/>
    </xf>
    <xf numFmtId="49" fontId="6" fillId="0" borderId="0" xfId="39" applyFont="1" applyAlignment="1" applyProtection="1">
      <alignment horizontal="left" vertical="center" wrapText="1" indent="2"/>
    </xf>
    <xf numFmtId="0" fontId="26" fillId="0" borderId="0" xfId="40" applyFont="1" applyFill="1" applyAlignment="1" applyProtection="1">
      <alignment horizontal="left" vertical="center"/>
    </xf>
    <xf numFmtId="0" fontId="26" fillId="0" borderId="0" xfId="40" applyFont="1" applyFill="1" applyAlignment="1" applyProtection="1">
      <alignment vertical="center"/>
    </xf>
    <xf numFmtId="0" fontId="27" fillId="0" borderId="0" xfId="40" applyFont="1" applyAlignment="1" applyProtection="1">
      <alignment vertical="center"/>
    </xf>
    <xf numFmtId="0" fontId="19" fillId="0" borderId="0" xfId="40" applyFont="1" applyAlignment="1" applyProtection="1">
      <alignment vertical="center" wrapText="1"/>
    </xf>
    <xf numFmtId="0" fontId="6" fillId="0" borderId="0" xfId="47" applyFont="1" applyAlignment="1" applyProtection="1">
      <alignment vertical="center" wrapText="1"/>
    </xf>
    <xf numFmtId="0" fontId="6" fillId="0" borderId="0" xfId="47" applyFont="1" applyFill="1" applyAlignment="1" applyProtection="1">
      <alignment vertical="center" wrapText="1"/>
    </xf>
    <xf numFmtId="49" fontId="6" fillId="0" borderId="0" xfId="47" applyNumberFormat="1" applyFont="1" applyAlignment="1" applyProtection="1">
      <alignment vertical="center" wrapText="1"/>
    </xf>
    <xf numFmtId="0" fontId="6" fillId="0" borderId="0" xfId="47" applyFont="1" applyAlignment="1" applyProtection="1">
      <alignment horizontal="center" vertical="center" wrapText="1"/>
    </xf>
    <xf numFmtId="0" fontId="6" fillId="0" borderId="0" xfId="47" applyFont="1" applyBorder="1" applyAlignment="1" applyProtection="1">
      <alignment vertical="center" wrapText="1"/>
    </xf>
    <xf numFmtId="49" fontId="0" fillId="0" borderId="0" xfId="0" applyFont="1">
      <alignment vertical="top"/>
    </xf>
    <xf numFmtId="49" fontId="0" fillId="0" borderId="0" xfId="0" applyFont="1" applyBorder="1">
      <alignment vertical="top"/>
    </xf>
    <xf numFmtId="0" fontId="6" fillId="6" borderId="0" xfId="41" applyFont="1" applyFill="1" applyBorder="1" applyAlignment="1" applyProtection="1">
      <alignment horizontal="center" vertical="center" wrapText="1"/>
    </xf>
    <xf numFmtId="49" fontId="6" fillId="0" borderId="0" xfId="47" applyNumberFormat="1" applyFont="1" applyBorder="1" applyAlignment="1" applyProtection="1">
      <alignment vertical="center" wrapText="1"/>
    </xf>
    <xf numFmtId="49" fontId="8" fillId="6" borderId="3" xfId="47" applyNumberFormat="1" applyFont="1" applyFill="1" applyBorder="1" applyAlignment="1" applyProtection="1">
      <alignment horizontal="left" vertical="center" wrapText="1" indent="1"/>
    </xf>
    <xf numFmtId="49" fontId="0" fillId="0" borderId="0" xfId="0" applyFont="1" applyAlignment="1">
      <alignment vertical="top" wrapText="1"/>
    </xf>
    <xf numFmtId="0" fontId="6" fillId="6" borderId="0" xfId="47" applyFont="1" applyFill="1" applyBorder="1" applyAlignment="1" applyProtection="1">
      <alignment vertical="center" wrapText="1"/>
    </xf>
    <xf numFmtId="49" fontId="6" fillId="0" borderId="0" xfId="32" applyProtection="1">
      <alignment vertical="top"/>
    </xf>
    <xf numFmtId="49" fontId="6" fillId="0" borderId="0" xfId="32" applyFont="1" applyProtection="1">
      <alignment vertical="top"/>
    </xf>
    <xf numFmtId="49" fontId="6" fillId="6" borderId="0" xfId="47" applyNumberFormat="1" applyFont="1" applyFill="1" applyBorder="1" applyAlignment="1" applyProtection="1">
      <alignment vertical="center" wrapText="1"/>
    </xf>
    <xf numFmtId="49" fontId="20" fillId="0" borderId="0" xfId="0" applyFont="1" applyBorder="1" applyAlignment="1" applyProtection="1">
      <alignment horizontal="left" vertical="center"/>
    </xf>
    <xf numFmtId="0" fontId="2" fillId="0" borderId="0" xfId="34"/>
    <xf numFmtId="0" fontId="6" fillId="0" borderId="0" xfId="41" applyNumberFormat="1" applyFont="1" applyAlignment="1" applyProtection="1">
      <alignment vertical="center" wrapText="1"/>
    </xf>
    <xf numFmtId="0" fontId="6" fillId="6" borderId="0" xfId="41" applyNumberFormat="1" applyFont="1" applyFill="1" applyBorder="1" applyAlignment="1" applyProtection="1">
      <alignment vertical="center" wrapText="1"/>
    </xf>
    <xf numFmtId="0" fontId="6" fillId="6" borderId="0" xfId="44" applyNumberFormat="1" applyFont="1" applyFill="1" applyBorder="1" applyAlignment="1" applyProtection="1">
      <alignment vertical="center" wrapText="1"/>
    </xf>
    <xf numFmtId="49" fontId="0" fillId="6" borderId="0" xfId="0" applyFont="1" applyFill="1" applyBorder="1" applyAlignment="1">
      <alignment vertical="center"/>
    </xf>
    <xf numFmtId="49" fontId="0" fillId="0" borderId="0" xfId="0" applyFont="1" applyAlignment="1" applyProtection="1">
      <alignment vertical="center" wrapText="1"/>
    </xf>
    <xf numFmtId="49" fontId="0" fillId="0" borderId="0" xfId="0" applyFont="1" applyAlignment="1" applyProtection="1">
      <alignment horizontal="center" vertical="center" wrapText="1"/>
    </xf>
    <xf numFmtId="49" fontId="0" fillId="0" borderId="0" xfId="0" applyFont="1" applyAlignment="1" applyProtection="1">
      <alignment horizontal="left" vertical="center" wrapText="1"/>
    </xf>
    <xf numFmtId="49" fontId="0" fillId="0" borderId="0" xfId="0" applyFont="1" applyAlignment="1">
      <alignment vertical="center"/>
    </xf>
    <xf numFmtId="49" fontId="0" fillId="0" borderId="0" xfId="0" applyFont="1" applyBorder="1" applyAlignment="1" applyProtection="1">
      <alignment vertical="center" wrapText="1"/>
    </xf>
    <xf numFmtId="49" fontId="0" fillId="0" borderId="0" xfId="0" applyFont="1" applyBorder="1" applyAlignment="1" applyProtection="1">
      <alignment horizontal="center" vertical="center" wrapText="1"/>
    </xf>
    <xf numFmtId="49" fontId="0" fillId="0" borderId="0" xfId="0" applyFont="1" applyBorder="1" applyAlignment="1" applyProtection="1">
      <alignment horizontal="left" vertical="center" wrapText="1"/>
    </xf>
    <xf numFmtId="0" fontId="15" fillId="0" borderId="0" xfId="47" applyFont="1" applyAlignment="1" applyProtection="1">
      <alignment vertical="center" wrapText="1"/>
    </xf>
    <xf numFmtId="0" fontId="15" fillId="0" borderId="0" xfId="47" applyFont="1" applyBorder="1" applyAlignment="1" applyProtection="1">
      <alignment vertical="center" wrapText="1"/>
    </xf>
    <xf numFmtId="0" fontId="15" fillId="6" borderId="0" xfId="47" applyFont="1" applyFill="1" applyBorder="1" applyAlignment="1" applyProtection="1">
      <alignment vertical="center" wrapText="1"/>
    </xf>
    <xf numFmtId="0" fontId="27" fillId="0" borderId="0" xfId="47" applyNumberFormat="1" applyFont="1" applyFill="1" applyBorder="1" applyAlignment="1" applyProtection="1">
      <alignment vertical="center"/>
    </xf>
    <xf numFmtId="0" fontId="27" fillId="0" borderId="0" xfId="47" applyNumberFormat="1" applyFont="1" applyFill="1" applyBorder="1" applyAlignment="1" applyProtection="1">
      <alignment horizontal="center" vertical="center" wrapText="1"/>
    </xf>
    <xf numFmtId="0" fontId="15" fillId="6" borderId="0" xfId="47" applyFont="1" applyFill="1" applyBorder="1" applyAlignment="1" applyProtection="1">
      <alignment horizontal="center" vertical="center" wrapText="1"/>
    </xf>
    <xf numFmtId="49" fontId="15" fillId="0" borderId="0" xfId="0" applyFont="1">
      <alignment vertical="top"/>
    </xf>
    <xf numFmtId="49" fontId="15" fillId="0" borderId="0" xfId="0" applyFont="1" applyBorder="1">
      <alignment vertical="top"/>
    </xf>
    <xf numFmtId="49" fontId="0" fillId="0" borderId="0" xfId="0" applyNumberFormat="1" applyFont="1" applyBorder="1">
      <alignment vertical="top"/>
    </xf>
    <xf numFmtId="49" fontId="0" fillId="0" borderId="0" xfId="0" applyNumberFormat="1" applyFont="1">
      <alignment vertical="top"/>
    </xf>
    <xf numFmtId="49" fontId="36" fillId="0" borderId="0" xfId="0" applyFont="1" applyBorder="1">
      <alignment vertical="top"/>
    </xf>
    <xf numFmtId="49" fontId="35" fillId="0" borderId="0" xfId="0" applyFont="1" applyBorder="1">
      <alignment vertical="top"/>
    </xf>
    <xf numFmtId="49" fontId="36" fillId="0" borderId="0" xfId="0" applyFont="1">
      <alignment vertical="top"/>
    </xf>
    <xf numFmtId="49" fontId="35" fillId="0" borderId="0" xfId="0" applyFont="1">
      <alignment vertical="top"/>
    </xf>
    <xf numFmtId="49" fontId="21" fillId="0" borderId="0" xfId="35" applyFont="1" applyFill="1" applyAlignment="1" applyProtection="1">
      <alignment wrapText="1"/>
    </xf>
    <xf numFmtId="49" fontId="21" fillId="0" borderId="0" xfId="35" applyFont="1" applyFill="1" applyAlignment="1" applyProtection="1">
      <alignment vertical="center" wrapText="1"/>
    </xf>
    <xf numFmtId="49" fontId="29" fillId="0" borderId="0" xfId="35" applyFont="1" applyFill="1" applyAlignment="1" applyProtection="1">
      <alignment wrapText="1"/>
    </xf>
    <xf numFmtId="0" fontId="38" fillId="0" borderId="0" xfId="35" applyNumberFormat="1" applyFont="1" applyFill="1" applyAlignment="1" applyProtection="1">
      <alignment horizontal="left" vertical="center" wrapText="1"/>
    </xf>
    <xf numFmtId="49" fontId="22" fillId="0" borderId="0" xfId="35" applyFont="1" applyFill="1" applyBorder="1" applyAlignment="1" applyProtection="1">
      <alignment wrapText="1"/>
    </xf>
    <xf numFmtId="0" fontId="19" fillId="0" borderId="0" xfId="35" applyNumberFormat="1" applyFont="1" applyFill="1" applyAlignment="1" applyProtection="1">
      <alignment vertical="top"/>
    </xf>
    <xf numFmtId="0" fontId="19" fillId="0" borderId="0" xfId="35" applyNumberFormat="1" applyFont="1" applyFill="1" applyAlignment="1" applyProtection="1">
      <alignment horizontal="left" vertical="top" wrapText="1"/>
    </xf>
    <xf numFmtId="49" fontId="6" fillId="0" borderId="0" xfId="35" applyFont="1" applyFill="1" applyAlignment="1" applyProtection="1">
      <alignment vertical="top" wrapText="1"/>
    </xf>
    <xf numFmtId="49" fontId="21" fillId="0" borderId="0" xfId="35" applyFont="1" applyFill="1" applyBorder="1" applyAlignment="1" applyProtection="1">
      <alignment wrapText="1"/>
    </xf>
    <xf numFmtId="49" fontId="16" fillId="0" borderId="0" xfId="35" applyFont="1" applyFill="1" applyBorder="1" applyAlignment="1" applyProtection="1">
      <alignment wrapText="1"/>
    </xf>
    <xf numFmtId="49" fontId="17" fillId="0" borderId="0" xfId="35" applyFont="1" applyFill="1" applyBorder="1" applyAlignment="1" applyProtection="1">
      <alignment horizontal="left" vertical="center" wrapText="1"/>
    </xf>
    <xf numFmtId="0" fontId="20" fillId="0" borderId="0" xfId="35" applyNumberFormat="1" applyFont="1" applyFill="1" applyBorder="1" applyAlignment="1" applyProtection="1">
      <alignment vertical="center" wrapText="1"/>
    </xf>
    <xf numFmtId="0" fontId="20" fillId="0" borderId="0" xfId="35" applyNumberFormat="1" applyFont="1" applyFill="1" applyBorder="1" applyAlignment="1" applyProtection="1">
      <alignment vertical="top" wrapText="1"/>
    </xf>
    <xf numFmtId="49" fontId="13" fillId="0" borderId="0" xfId="29" applyNumberFormat="1" applyFont="1" applyFill="1" applyBorder="1" applyAlignment="1" applyProtection="1">
      <alignment wrapText="1"/>
    </xf>
    <xf numFmtId="49" fontId="13" fillId="0" borderId="0" xfId="29" applyNumberFormat="1" applyFont="1" applyFill="1" applyBorder="1" applyAlignment="1" applyProtection="1">
      <alignment horizontal="left" wrapText="1"/>
    </xf>
    <xf numFmtId="49" fontId="16" fillId="0" borderId="0" xfId="35" applyFont="1" applyFill="1" applyBorder="1" applyAlignment="1" applyProtection="1">
      <alignment horizontal="right" wrapText="1"/>
    </xf>
    <xf numFmtId="49" fontId="6" fillId="0" borderId="0" xfId="36" applyNumberFormat="1" applyFont="1" applyProtection="1">
      <alignment vertical="top"/>
    </xf>
    <xf numFmtId="0" fontId="19" fillId="0" borderId="4" xfId="43" applyFont="1" applyFill="1" applyBorder="1" applyAlignment="1" applyProtection="1">
      <alignment horizontal="right" vertical="center" wrapText="1" indent="2"/>
    </xf>
    <xf numFmtId="0" fontId="19" fillId="0" borderId="5" xfId="43" applyFont="1" applyFill="1" applyBorder="1" applyAlignment="1" applyProtection="1">
      <alignment horizontal="center" vertical="center" wrapText="1"/>
    </xf>
    <xf numFmtId="0" fontId="19" fillId="0" borderId="6" xfId="43" applyFont="1" applyFill="1" applyBorder="1" applyAlignment="1" applyProtection="1">
      <alignment horizontal="left" vertical="center" wrapText="1" indent="2"/>
    </xf>
    <xf numFmtId="0" fontId="30" fillId="7" borderId="7" xfId="29" applyFont="1" applyFill="1" applyBorder="1" applyAlignment="1" applyProtection="1">
      <alignment horizontal="left" vertical="center" indent="1"/>
    </xf>
    <xf numFmtId="0" fontId="30" fillId="7" borderId="6" xfId="29" applyFont="1" applyFill="1" applyBorder="1" applyAlignment="1" applyProtection="1">
      <alignment horizontal="left" vertical="center" indent="1"/>
    </xf>
    <xf numFmtId="0" fontId="30" fillId="7" borderId="4" xfId="29" applyFont="1" applyFill="1" applyBorder="1" applyAlignment="1" applyProtection="1">
      <alignment horizontal="left" vertical="center" indent="1"/>
    </xf>
    <xf numFmtId="49" fontId="0" fillId="8" borderId="5" xfId="0" applyFont="1" applyFill="1" applyBorder="1" applyAlignment="1" applyProtection="1">
      <alignment horizontal="center" vertical="center" wrapText="1"/>
      <protection locked="0"/>
    </xf>
    <xf numFmtId="49" fontId="0" fillId="9" borderId="5" xfId="0" applyFont="1" applyFill="1" applyBorder="1" applyAlignment="1" applyProtection="1">
      <alignment horizontal="center" vertical="center" wrapText="1"/>
      <protection locked="0"/>
    </xf>
    <xf numFmtId="49" fontId="0" fillId="0" borderId="0" xfId="0" applyAlignment="1">
      <alignment vertical="top" textRotation="90"/>
    </xf>
    <xf numFmtId="4" fontId="45" fillId="0" borderId="5" xfId="48" applyNumberFormat="1" applyFont="1" applyFill="1" applyBorder="1" applyAlignment="1" applyProtection="1">
      <alignment horizontal="center" vertical="center" wrapText="1"/>
    </xf>
    <xf numFmtId="0" fontId="9" fillId="0" borderId="5" xfId="34" applyFont="1" applyFill="1" applyBorder="1" applyAlignment="1" applyProtection="1">
      <alignment horizontal="center" vertical="center" wrapText="1"/>
    </xf>
    <xf numFmtId="0" fontId="12" fillId="0" borderId="0" xfId="41" applyFont="1" applyFill="1" applyBorder="1" applyAlignment="1" applyProtection="1">
      <alignment vertical="center" wrapText="1"/>
    </xf>
    <xf numFmtId="0" fontId="6" fillId="0" borderId="0" xfId="41" applyFont="1" applyAlignment="1" applyProtection="1">
      <alignment vertical="center" wrapText="1"/>
    </xf>
    <xf numFmtId="49" fontId="34" fillId="6" borderId="4" xfId="38" applyNumberFormat="1" applyFont="1" applyFill="1" applyBorder="1" applyAlignment="1" applyProtection="1">
      <alignment horizontal="center" vertical="center" wrapText="1"/>
    </xf>
    <xf numFmtId="49" fontId="34" fillId="6" borderId="7" xfId="38" applyNumberFormat="1" applyFont="1" applyFill="1" applyBorder="1" applyAlignment="1" applyProtection="1">
      <alignment horizontal="center" vertical="center" wrapText="1"/>
    </xf>
    <xf numFmtId="49" fontId="34" fillId="6" borderId="6" xfId="38" applyNumberFormat="1" applyFont="1" applyFill="1" applyBorder="1" applyAlignment="1" applyProtection="1">
      <alignment horizontal="center" vertical="center" wrapText="1"/>
    </xf>
    <xf numFmtId="49" fontId="6" fillId="6" borderId="6" xfId="38" applyNumberFormat="1" applyFont="1" applyFill="1" applyBorder="1" applyAlignment="1" applyProtection="1">
      <alignment horizontal="center" vertical="center" wrapText="1"/>
    </xf>
    <xf numFmtId="49" fontId="6" fillId="6" borderId="7" xfId="38" applyNumberFormat="1" applyFont="1" applyFill="1" applyBorder="1" applyAlignment="1" applyProtection="1">
      <alignment horizontal="center" vertical="center" wrapText="1"/>
    </xf>
    <xf numFmtId="49" fontId="6" fillId="6" borderId="4" xfId="38" applyNumberFormat="1" applyFont="1" applyFill="1" applyBorder="1" applyAlignment="1" applyProtection="1">
      <alignment horizontal="center" vertical="center" wrapText="1"/>
    </xf>
    <xf numFmtId="49" fontId="46" fillId="0" borderId="0" xfId="28" applyNumberFormat="1" applyFont="1" applyFill="1" applyBorder="1" applyAlignment="1" applyProtection="1">
      <alignment horizontal="center" vertical="center"/>
    </xf>
    <xf numFmtId="0" fontId="49" fillId="7" borderId="7" xfId="29" applyFont="1" applyFill="1" applyBorder="1" applyAlignment="1" applyProtection="1">
      <alignment horizontal="left" vertical="center" indent="1"/>
    </xf>
    <xf numFmtId="49" fontId="0" fillId="6" borderId="8" xfId="0" applyFont="1" applyFill="1" applyBorder="1" applyAlignment="1" applyProtection="1">
      <alignment horizontal="center" vertical="center" wrapText="1"/>
    </xf>
    <xf numFmtId="49" fontId="0" fillId="6" borderId="0" xfId="0" applyFont="1" applyFill="1" applyBorder="1" applyAlignment="1" applyProtection="1">
      <alignment horizontal="center" vertical="center" wrapText="1"/>
    </xf>
    <xf numFmtId="49" fontId="0" fillId="6" borderId="0" xfId="0" applyNumberFormat="1" applyFont="1" applyFill="1" applyBorder="1" applyAlignment="1" applyProtection="1">
      <alignment horizontal="center" vertical="center" wrapText="1"/>
    </xf>
    <xf numFmtId="49" fontId="0" fillId="10" borderId="6" xfId="0" applyFont="1" applyFill="1" applyBorder="1" applyAlignment="1" applyProtection="1">
      <alignment horizontal="center" vertical="center" wrapText="1"/>
    </xf>
    <xf numFmtId="49" fontId="0" fillId="10" borderId="5" xfId="0" applyFont="1" applyFill="1" applyBorder="1" applyAlignment="1" applyProtection="1">
      <alignment horizontal="center" vertical="center" wrapText="1"/>
    </xf>
    <xf numFmtId="49" fontId="48" fillId="10" borderId="5" xfId="0" applyFont="1" applyFill="1" applyBorder="1" applyAlignment="1" applyProtection="1">
      <alignment horizontal="center" vertical="center" wrapText="1"/>
    </xf>
    <xf numFmtId="49" fontId="34" fillId="6" borderId="9" xfId="38" applyNumberFormat="1" applyFont="1" applyFill="1" applyBorder="1" applyAlignment="1" applyProtection="1">
      <alignment horizontal="center" vertical="center" wrapText="1"/>
    </xf>
    <xf numFmtId="0" fontId="9" fillId="10" borderId="5" xfId="34" applyFont="1" applyFill="1" applyBorder="1" applyAlignment="1" applyProtection="1">
      <alignment horizontal="center" vertical="center" wrapText="1"/>
    </xf>
    <xf numFmtId="49" fontId="0" fillId="6" borderId="10" xfId="0" applyFont="1" applyFill="1" applyBorder="1" applyAlignment="1" applyProtection="1">
      <alignment horizontal="center" vertical="center" wrapText="1"/>
    </xf>
    <xf numFmtId="0" fontId="47" fillId="6" borderId="5" xfId="28" applyFont="1" applyFill="1" applyBorder="1" applyAlignment="1" applyProtection="1">
      <alignment horizontal="center" vertical="center" wrapText="1"/>
    </xf>
    <xf numFmtId="49" fontId="0" fillId="10" borderId="4" xfId="0" applyFont="1" applyFill="1" applyBorder="1" applyAlignment="1" applyProtection="1">
      <alignment horizontal="center" vertical="center" wrapText="1"/>
    </xf>
    <xf numFmtId="49" fontId="0" fillId="10" borderId="10" xfId="0" applyFill="1" applyBorder="1" applyProtection="1">
      <alignment vertical="top"/>
    </xf>
    <xf numFmtId="49" fontId="0" fillId="10" borderId="5" xfId="0" applyFill="1" applyBorder="1" applyProtection="1">
      <alignment vertical="top"/>
    </xf>
    <xf numFmtId="0" fontId="50" fillId="7" borderId="7" xfId="29" applyFont="1" applyFill="1" applyBorder="1" applyAlignment="1" applyProtection="1">
      <alignment horizontal="left" vertical="center" indent="1"/>
    </xf>
    <xf numFmtId="0" fontId="49" fillId="7" borderId="6" xfId="29" applyFont="1" applyFill="1" applyBorder="1" applyAlignment="1" applyProtection="1">
      <alignment horizontal="left" vertical="center" indent="1"/>
    </xf>
    <xf numFmtId="0" fontId="49" fillId="7" borderId="4" xfId="29" applyFont="1" applyFill="1" applyBorder="1" applyAlignment="1" applyProtection="1">
      <alignment horizontal="left" vertical="center" indent="1"/>
    </xf>
    <xf numFmtId="49" fontId="0" fillId="10" borderId="6" xfId="0" applyFill="1" applyBorder="1" applyProtection="1">
      <alignment vertical="top"/>
    </xf>
    <xf numFmtId="49" fontId="14" fillId="0" borderId="0" xfId="0" applyFont="1" applyAlignment="1" applyProtection="1">
      <alignment vertical="center" textRotation="90" wrapText="1"/>
    </xf>
    <xf numFmtId="0" fontId="6" fillId="8" borderId="5" xfId="29" applyFont="1" applyFill="1" applyBorder="1" applyAlignment="1" applyProtection="1">
      <alignment horizontal="center" vertical="center"/>
      <protection locked="0"/>
    </xf>
    <xf numFmtId="0" fontId="6" fillId="11" borderId="5" xfId="29" applyFont="1" applyFill="1" applyBorder="1" applyAlignment="1" applyProtection="1">
      <alignment horizontal="center" vertical="center"/>
    </xf>
    <xf numFmtId="0" fontId="6" fillId="0" borderId="5" xfId="29" applyFont="1" applyFill="1" applyBorder="1" applyAlignment="1" applyProtection="1">
      <alignment horizontal="center" vertical="center"/>
    </xf>
    <xf numFmtId="49" fontId="0" fillId="12" borderId="5" xfId="29" applyNumberFormat="1" applyFont="1" applyFill="1" applyBorder="1" applyAlignment="1" applyProtection="1">
      <alignment horizontal="center" vertical="center"/>
    </xf>
    <xf numFmtId="49" fontId="6" fillId="0" borderId="0" xfId="32" applyFill="1" applyProtection="1">
      <alignment vertical="top"/>
    </xf>
    <xf numFmtId="49" fontId="0" fillId="10" borderId="11" xfId="0" applyFill="1" applyBorder="1" applyProtection="1">
      <alignment vertical="top"/>
    </xf>
    <xf numFmtId="0" fontId="6" fillId="0" borderId="0" xfId="32" applyNumberFormat="1" applyFont="1" applyAlignment="1" applyProtection="1">
      <alignment horizontal="left" vertical="top" wrapText="1"/>
    </xf>
    <xf numFmtId="0" fontId="6" fillId="0" borderId="0" xfId="32" applyNumberFormat="1" applyFont="1" applyAlignment="1" applyProtection="1">
      <alignment vertical="top" wrapText="1"/>
    </xf>
    <xf numFmtId="49" fontId="0" fillId="9" borderId="5" xfId="0" applyNumberFormat="1" applyFont="1" applyFill="1" applyBorder="1" applyAlignment="1" applyProtection="1">
      <alignment horizontal="left" vertical="center" wrapText="1"/>
      <protection locked="0"/>
    </xf>
    <xf numFmtId="49" fontId="0" fillId="9" borderId="5" xfId="29" applyNumberFormat="1" applyFont="1" applyFill="1" applyBorder="1" applyAlignment="1" applyProtection="1">
      <alignment horizontal="left" vertical="center"/>
      <protection locked="0"/>
    </xf>
    <xf numFmtId="4" fontId="9" fillId="10" borderId="5" xfId="34" applyNumberFormat="1" applyFont="1" applyFill="1" applyBorder="1" applyAlignment="1" applyProtection="1">
      <alignment horizontal="center" vertical="center" wrapText="1"/>
    </xf>
    <xf numFmtId="49" fontId="9" fillId="10" borderId="10" xfId="0" applyFont="1" applyFill="1" applyBorder="1" applyProtection="1">
      <alignment vertical="top"/>
    </xf>
    <xf numFmtId="49" fontId="9" fillId="0" borderId="0" xfId="0" applyFont="1" applyAlignment="1" applyProtection="1">
      <alignment vertical="center" wrapText="1"/>
    </xf>
    <xf numFmtId="49" fontId="9" fillId="10" borderId="5" xfId="0" applyFont="1" applyFill="1" applyBorder="1" applyProtection="1">
      <alignment vertical="top"/>
    </xf>
    <xf numFmtId="4" fontId="9" fillId="12" borderId="5" xfId="34" applyNumberFormat="1" applyFont="1" applyFill="1" applyBorder="1" applyAlignment="1" applyProtection="1">
      <alignment horizontal="center" vertical="center" wrapText="1"/>
    </xf>
    <xf numFmtId="4" fontId="45" fillId="8" borderId="5" xfId="48" applyNumberFormat="1" applyFont="1" applyFill="1" applyBorder="1" applyAlignment="1" applyProtection="1">
      <alignment horizontal="center" vertical="center" wrapText="1"/>
      <protection locked="0"/>
    </xf>
    <xf numFmtId="0" fontId="9" fillId="0" borderId="0" xfId="47" applyFont="1" applyAlignment="1" applyProtection="1">
      <alignment vertical="center" wrapText="1"/>
    </xf>
    <xf numFmtId="0" fontId="6" fillId="8" borderId="5" xfId="29" applyFont="1" applyFill="1" applyBorder="1" applyAlignment="1" applyProtection="1">
      <alignment horizontal="center"/>
      <protection locked="0"/>
    </xf>
    <xf numFmtId="0" fontId="52" fillId="0" borderId="0" xfId="35" applyNumberFormat="1" applyFont="1" applyFill="1" applyAlignment="1" applyProtection="1">
      <alignment wrapText="1"/>
    </xf>
    <xf numFmtId="49" fontId="16" fillId="0" borderId="12" xfId="35" applyFont="1" applyFill="1" applyBorder="1" applyAlignment="1" applyProtection="1">
      <alignment wrapText="1"/>
    </xf>
    <xf numFmtId="49" fontId="39" fillId="0" borderId="0" xfId="35" applyFont="1" applyFill="1" applyBorder="1" applyAlignment="1" applyProtection="1">
      <alignment vertical="center" wrapText="1"/>
    </xf>
    <xf numFmtId="49" fontId="39" fillId="0" borderId="0" xfId="35" applyFont="1" applyFill="1" applyBorder="1" applyAlignment="1" applyProtection="1">
      <alignment horizontal="center" vertical="center" wrapText="1"/>
    </xf>
    <xf numFmtId="49" fontId="20" fillId="8" borderId="13" xfId="33" applyNumberFormat="1" applyFont="1" applyFill="1" applyBorder="1" applyAlignment="1" applyProtection="1">
      <alignment horizontal="center" vertical="center" wrapText="1"/>
    </xf>
    <xf numFmtId="49" fontId="20" fillId="11" borderId="13" xfId="33" applyNumberFormat="1" applyFont="1" applyFill="1" applyBorder="1" applyAlignment="1" applyProtection="1">
      <alignment horizontal="center" vertical="center" wrapText="1"/>
    </xf>
    <xf numFmtId="49" fontId="20" fillId="12" borderId="13" xfId="33" applyNumberFormat="1" applyFont="1" applyFill="1" applyBorder="1" applyAlignment="1" applyProtection="1">
      <alignment horizontal="center" vertical="center" wrapText="1"/>
    </xf>
    <xf numFmtId="49" fontId="20" fillId="9" borderId="13" xfId="33" applyNumberFormat="1" applyFont="1" applyFill="1" applyBorder="1" applyAlignment="1" applyProtection="1">
      <alignment horizontal="center" vertical="center" wrapText="1"/>
    </xf>
    <xf numFmtId="0" fontId="30" fillId="7" borderId="7" xfId="29" applyFont="1" applyFill="1" applyBorder="1" applyAlignment="1" applyProtection="1">
      <alignment horizontal="left" indent="1"/>
    </xf>
    <xf numFmtId="0" fontId="30" fillId="7" borderId="7" xfId="28" applyFont="1" applyFill="1" applyBorder="1" applyAlignment="1" applyProtection="1">
      <alignment vertical="center"/>
    </xf>
    <xf numFmtId="0" fontId="30" fillId="7" borderId="9" xfId="29" applyFont="1" applyFill="1" applyBorder="1" applyAlignment="1" applyProtection="1">
      <alignment horizontal="left" vertical="center" indent="1"/>
    </xf>
    <xf numFmtId="4" fontId="0" fillId="10" borderId="5" xfId="0" applyNumberFormat="1" applyFont="1" applyFill="1" applyBorder="1" applyAlignment="1" applyProtection="1">
      <alignment horizontal="center" vertical="center" wrapText="1"/>
    </xf>
    <xf numFmtId="4" fontId="0" fillId="9" borderId="5" xfId="0" applyNumberFormat="1" applyFont="1" applyFill="1" applyBorder="1" applyAlignment="1" applyProtection="1">
      <alignment horizontal="center" vertical="center" wrapText="1"/>
      <protection locked="0"/>
    </xf>
    <xf numFmtId="49" fontId="0" fillId="10" borderId="14" xfId="0" applyFont="1" applyFill="1" applyBorder="1" applyAlignment="1" applyProtection="1">
      <alignment horizontal="center" vertical="center" wrapText="1"/>
    </xf>
    <xf numFmtId="49" fontId="9" fillId="9" borderId="14" xfId="0" applyFont="1" applyFill="1" applyBorder="1" applyAlignment="1" applyProtection="1">
      <alignment horizontal="center" vertical="center" textRotation="90" wrapText="1"/>
      <protection locked="0"/>
    </xf>
    <xf numFmtId="49" fontId="0" fillId="10" borderId="5" xfId="0" applyFill="1" applyBorder="1" applyAlignment="1" applyProtection="1">
      <alignment horizontal="center" vertical="center" textRotation="90" wrapText="1"/>
    </xf>
    <xf numFmtId="49" fontId="0" fillId="10" borderId="5" xfId="0" applyFill="1" applyBorder="1" applyAlignment="1" applyProtection="1">
      <alignment horizontal="center" vertical="center" wrapText="1"/>
    </xf>
    <xf numFmtId="49" fontId="0" fillId="12" borderId="5" xfId="0" applyFill="1" applyBorder="1" applyAlignment="1" applyProtection="1">
      <alignment horizontal="center" vertical="center" textRotation="90" wrapText="1"/>
    </xf>
    <xf numFmtId="49" fontId="9" fillId="11" borderId="5" xfId="0" applyFont="1" applyFill="1" applyBorder="1" applyAlignment="1" applyProtection="1">
      <alignment horizontal="center" vertical="center" textRotation="90" wrapText="1"/>
    </xf>
    <xf numFmtId="49" fontId="9" fillId="9" borderId="5" xfId="0" applyFont="1" applyFill="1" applyBorder="1" applyAlignment="1" applyProtection="1">
      <alignment horizontal="center" vertical="center" textRotation="90" wrapText="1"/>
      <protection locked="0"/>
    </xf>
    <xf numFmtId="49" fontId="9" fillId="12" borderId="5" xfId="0" applyFont="1" applyFill="1" applyBorder="1" applyAlignment="1" applyProtection="1">
      <alignment horizontal="center" vertical="center" textRotation="90" wrapText="1"/>
    </xf>
    <xf numFmtId="49" fontId="9" fillId="10" borderId="4" xfId="0" applyFont="1" applyFill="1" applyBorder="1" applyAlignment="1" applyProtection="1">
      <alignment horizontal="center" vertical="center" textRotation="90" wrapText="1"/>
    </xf>
    <xf numFmtId="49" fontId="9" fillId="10" borderId="5" xfId="0" applyFont="1" applyFill="1" applyBorder="1" applyAlignment="1" applyProtection="1">
      <alignment horizontal="center" vertical="center" textRotation="90" wrapText="1"/>
    </xf>
    <xf numFmtId="49" fontId="0" fillId="12" borderId="14" xfId="0" applyFill="1" applyBorder="1" applyAlignment="1" applyProtection="1">
      <alignment horizontal="center" vertical="center" wrapText="1"/>
    </xf>
    <xf numFmtId="0" fontId="47" fillId="6" borderId="14" xfId="28" applyFont="1" applyFill="1" applyBorder="1" applyAlignment="1" applyProtection="1">
      <alignment horizontal="center" vertical="top" wrapText="1"/>
    </xf>
    <xf numFmtId="0" fontId="47" fillId="6" borderId="15" xfId="28" applyFont="1" applyFill="1" applyBorder="1" applyAlignment="1" applyProtection="1">
      <alignment horizontal="center" vertical="top" wrapText="1"/>
    </xf>
    <xf numFmtId="0" fontId="47" fillId="6" borderId="4" xfId="28" applyFont="1" applyFill="1" applyBorder="1" applyAlignment="1" applyProtection="1">
      <alignment horizontal="center" vertical="center" wrapText="1"/>
    </xf>
    <xf numFmtId="49" fontId="9" fillId="10" borderId="16" xfId="0" applyFont="1" applyFill="1" applyBorder="1" applyAlignment="1" applyProtection="1">
      <alignment horizontal="center" vertical="center" textRotation="90" wrapText="1"/>
    </xf>
    <xf numFmtId="49" fontId="9" fillId="10" borderId="14" xfId="0" applyFont="1" applyFill="1" applyBorder="1" applyAlignment="1" applyProtection="1">
      <alignment horizontal="center" vertical="center" textRotation="90" wrapText="1"/>
    </xf>
    <xf numFmtId="49" fontId="0" fillId="10" borderId="14" xfId="0" applyFill="1" applyBorder="1" applyAlignment="1" applyProtection="1">
      <alignment horizontal="center" vertical="center" textRotation="90" wrapText="1"/>
    </xf>
    <xf numFmtId="4" fontId="0" fillId="10" borderId="14" xfId="0" applyNumberFormat="1" applyFont="1" applyFill="1" applyBorder="1" applyAlignment="1" applyProtection="1">
      <alignment horizontal="center" vertical="center" wrapText="1"/>
    </xf>
    <xf numFmtId="49" fontId="0" fillId="10" borderId="14" xfId="0" applyFill="1" applyBorder="1" applyAlignment="1" applyProtection="1">
      <alignment horizontal="center" vertical="center" wrapText="1"/>
    </xf>
    <xf numFmtId="0" fontId="9" fillId="10" borderId="14" xfId="34" applyFont="1" applyFill="1" applyBorder="1" applyAlignment="1" applyProtection="1">
      <alignment horizontal="center" vertical="center" wrapText="1"/>
    </xf>
    <xf numFmtId="4" fontId="9" fillId="10" borderId="14" xfId="34" applyNumberFormat="1" applyFont="1" applyFill="1" applyBorder="1" applyAlignment="1" applyProtection="1">
      <alignment horizontal="center" vertical="center" wrapText="1"/>
    </xf>
    <xf numFmtId="0" fontId="0" fillId="12" borderId="5" xfId="0" applyNumberFormat="1" applyFill="1" applyBorder="1" applyAlignment="1" applyProtection="1">
      <alignment horizontal="left" vertical="center" wrapText="1"/>
    </xf>
    <xf numFmtId="0" fontId="6" fillId="0" borderId="6" xfId="29" applyFont="1" applyFill="1" applyBorder="1" applyAlignment="1" applyProtection="1">
      <alignment horizontal="center" vertical="center"/>
    </xf>
    <xf numFmtId="49" fontId="0" fillId="10" borderId="17" xfId="0" applyFont="1" applyFill="1" applyBorder="1" applyAlignment="1" applyProtection="1">
      <alignment horizontal="center" vertical="center" wrapText="1"/>
    </xf>
    <xf numFmtId="49" fontId="0" fillId="6" borderId="14" xfId="0" applyFill="1" applyBorder="1" applyAlignment="1" applyProtection="1">
      <alignment horizontal="center" vertical="center" wrapText="1"/>
    </xf>
    <xf numFmtId="49" fontId="0" fillId="6" borderId="10" xfId="0" applyFill="1" applyBorder="1" applyAlignment="1" applyProtection="1">
      <alignment horizontal="center" vertical="center" wrapText="1"/>
    </xf>
    <xf numFmtId="0" fontId="0" fillId="11" borderId="5" xfId="0" applyNumberFormat="1" applyFill="1" applyBorder="1" applyAlignment="1" applyProtection="1">
      <alignment horizontal="center" vertical="center" wrapText="1"/>
    </xf>
    <xf numFmtId="0" fontId="0" fillId="12" borderId="5" xfId="0" applyNumberFormat="1" applyFill="1" applyBorder="1" applyAlignment="1" applyProtection="1">
      <alignment horizontal="center" vertical="center" wrapText="1"/>
    </xf>
    <xf numFmtId="49" fontId="44" fillId="0" borderId="0" xfId="28" applyNumberFormat="1" applyFill="1" applyBorder="1" applyAlignment="1" applyProtection="1">
      <alignment horizontal="left" vertical="center"/>
    </xf>
    <xf numFmtId="0" fontId="0" fillId="0" borderId="0" xfId="32" applyNumberFormat="1" applyFont="1" applyAlignment="1" applyProtection="1">
      <alignment horizontal="left" vertical="top" wrapText="1"/>
    </xf>
    <xf numFmtId="49" fontId="19" fillId="0" borderId="0" xfId="0" applyFont="1" applyFill="1" applyBorder="1" applyAlignment="1" applyProtection="1">
      <alignment vertical="top" wrapText="1"/>
    </xf>
    <xf numFmtId="49" fontId="41" fillId="0" borderId="0" xfId="0" applyNumberFormat="1" applyFont="1" applyFill="1" applyBorder="1" applyAlignment="1" applyProtection="1">
      <alignment vertical="top" wrapText="1"/>
    </xf>
    <xf numFmtId="49" fontId="19" fillId="0" borderId="0" xfId="0" applyFont="1" applyFill="1" applyBorder="1" applyAlignment="1" applyProtection="1">
      <alignment horizontal="right" vertical="top" wrapText="1"/>
    </xf>
    <xf numFmtId="49" fontId="19" fillId="0" borderId="0" xfId="0" applyFont="1" applyFill="1" applyBorder="1" applyAlignment="1" applyProtection="1">
      <alignment horizontal="left" vertical="top" wrapText="1"/>
    </xf>
    <xf numFmtId="49" fontId="16" fillId="0" borderId="0" xfId="0" applyFont="1" applyFill="1" applyBorder="1" applyAlignment="1" applyProtection="1">
      <alignment vertical="top" wrapText="1"/>
    </xf>
    <xf numFmtId="49" fontId="16" fillId="0" borderId="0" xfId="0" applyFont="1" applyFill="1" applyBorder="1" applyAlignment="1" applyProtection="1">
      <alignment wrapText="1"/>
    </xf>
    <xf numFmtId="49" fontId="54" fillId="13" borderId="0" xfId="0" applyFont="1" applyFill="1" applyAlignment="1">
      <alignment horizontal="center" vertical="top"/>
    </xf>
    <xf numFmtId="49" fontId="9" fillId="14" borderId="0" xfId="0" applyFont="1" applyFill="1" applyAlignment="1">
      <alignment horizontal="right"/>
    </xf>
    <xf numFmtId="49" fontId="0" fillId="9" borderId="5" xfId="0" applyNumberFormat="1" applyFont="1" applyFill="1" applyBorder="1" applyAlignment="1" applyProtection="1">
      <alignment horizontal="center" vertical="center" wrapText="1"/>
      <protection locked="0"/>
    </xf>
    <xf numFmtId="49" fontId="55" fillId="0" borderId="6" xfId="0" applyFont="1" applyFill="1" applyBorder="1" applyAlignment="1" applyProtection="1">
      <alignment horizontal="center" vertical="center" wrapText="1"/>
    </xf>
    <xf numFmtId="49" fontId="20" fillId="0" borderId="0" xfId="0" applyFont="1" applyBorder="1" applyAlignment="1" applyProtection="1">
      <alignment horizontal="center" vertical="center" wrapText="1"/>
    </xf>
    <xf numFmtId="49" fontId="0" fillId="0" borderId="0" xfId="0" applyAlignment="1">
      <alignment horizontal="left" vertical="center"/>
    </xf>
    <xf numFmtId="49" fontId="0" fillId="0" borderId="0" xfId="0" applyAlignment="1">
      <alignment horizontal="center" vertical="center"/>
    </xf>
    <xf numFmtId="49" fontId="0" fillId="0" borderId="0" xfId="0" applyAlignment="1">
      <alignment horizontal="center" vertical="center" wrapText="1"/>
    </xf>
    <xf numFmtId="3" fontId="0" fillId="8" borderId="5" xfId="0" applyNumberFormat="1" applyFont="1" applyFill="1" applyBorder="1" applyAlignment="1" applyProtection="1">
      <alignment horizontal="center" vertical="center" wrapText="1"/>
      <protection locked="0"/>
    </xf>
    <xf numFmtId="49" fontId="9" fillId="0" borderId="0" xfId="0" applyFont="1" applyAlignment="1" applyProtection="1">
      <alignment vertical="center"/>
    </xf>
    <xf numFmtId="49" fontId="9" fillId="15" borderId="0" xfId="0" applyFont="1" applyFill="1" applyAlignment="1" applyProtection="1">
      <alignment vertical="center" wrapText="1"/>
    </xf>
    <xf numFmtId="49" fontId="9" fillId="14" borderId="0" xfId="0" applyFont="1" applyFill="1" applyAlignment="1" applyProtection="1">
      <alignment vertical="center" wrapText="1"/>
    </xf>
    <xf numFmtId="49" fontId="56" fillId="0" borderId="0" xfId="0" applyFont="1" applyAlignment="1" applyProtection="1">
      <alignment vertical="center"/>
    </xf>
    <xf numFmtId="49" fontId="56" fillId="14" borderId="0" xfId="0" applyFont="1" applyFill="1" applyAlignment="1" applyProtection="1">
      <alignment vertical="center" wrapText="1"/>
    </xf>
    <xf numFmtId="49" fontId="56" fillId="0" borderId="0" xfId="0" applyFont="1" applyAlignment="1" applyProtection="1">
      <alignment vertical="center" wrapText="1"/>
    </xf>
    <xf numFmtId="0" fontId="9" fillId="0" borderId="0" xfId="42" applyFont="1" applyAlignment="1" applyProtection="1">
      <alignment vertical="center"/>
    </xf>
    <xf numFmtId="0" fontId="9" fillId="0" borderId="0" xfId="42" applyFont="1" applyAlignment="1" applyProtection="1">
      <alignment horizontal="center"/>
    </xf>
    <xf numFmtId="0" fontId="9" fillId="11" borderId="0" xfId="42" applyFont="1" applyFill="1" applyProtection="1"/>
    <xf numFmtId="49" fontId="0" fillId="11" borderId="5" xfId="0" applyFont="1" applyFill="1" applyBorder="1" applyAlignment="1" applyProtection="1">
      <alignment horizontal="center" vertical="center" wrapText="1"/>
    </xf>
    <xf numFmtId="49" fontId="0" fillId="12" borderId="5" xfId="0" applyFont="1" applyFill="1" applyBorder="1" applyAlignment="1" applyProtection="1">
      <alignment horizontal="center" vertical="center" wrapText="1"/>
    </xf>
    <xf numFmtId="4" fontId="0" fillId="12" borderId="5" xfId="0" applyNumberFormat="1" applyFont="1" applyFill="1" applyBorder="1" applyAlignment="1" applyProtection="1">
      <alignment horizontal="center" vertical="center" wrapText="1"/>
    </xf>
    <xf numFmtId="4" fontId="0" fillId="11" borderId="5" xfId="0" applyNumberFormat="1" applyFill="1" applyBorder="1" applyAlignment="1" applyProtection="1">
      <alignment horizontal="center" vertical="center" wrapText="1"/>
    </xf>
    <xf numFmtId="49" fontId="34" fillId="10" borderId="9" xfId="38" applyNumberFormat="1" applyFont="1" applyFill="1" applyBorder="1" applyAlignment="1" applyProtection="1">
      <alignment horizontal="center" vertical="center" wrapText="1"/>
    </xf>
    <xf numFmtId="49" fontId="34" fillId="6" borderId="11" xfId="38" applyNumberFormat="1" applyFont="1" applyFill="1" applyBorder="1" applyAlignment="1" applyProtection="1">
      <alignment horizontal="center" vertical="center" wrapText="1"/>
    </xf>
    <xf numFmtId="49" fontId="9" fillId="14" borderId="0" xfId="0" applyNumberFormat="1" applyFont="1" applyFill="1" applyAlignment="1">
      <alignment horizontal="right" vertical="center"/>
    </xf>
    <xf numFmtId="49" fontId="54" fillId="15" borderId="0" xfId="0" applyNumberFormat="1" applyFont="1" applyFill="1" applyAlignment="1">
      <alignment horizontal="center" vertical="center"/>
    </xf>
    <xf numFmtId="49" fontId="9" fillId="0" borderId="0" xfId="0" applyNumberFormat="1" applyFont="1" applyAlignment="1" applyProtection="1">
      <alignment vertical="center" wrapText="1"/>
    </xf>
    <xf numFmtId="49" fontId="54" fillId="13" borderId="0" xfId="0" applyFont="1" applyFill="1" applyAlignment="1">
      <alignment horizontal="center" vertical="center"/>
    </xf>
    <xf numFmtId="0" fontId="9" fillId="0" borderId="0" xfId="42" applyFont="1" applyProtection="1"/>
    <xf numFmtId="0" fontId="9" fillId="14" borderId="0" xfId="0" applyNumberFormat="1" applyFont="1" applyFill="1" applyAlignment="1" applyProtection="1">
      <alignment horizontal="center" vertical="center"/>
    </xf>
    <xf numFmtId="0" fontId="16" fillId="0" borderId="0" xfId="0" applyNumberFormat="1" applyFont="1" applyFill="1" applyBorder="1" applyAlignment="1" applyProtection="1">
      <alignment vertical="center" wrapText="1"/>
    </xf>
    <xf numFmtId="49" fontId="39" fillId="0" borderId="0" xfId="0" applyFont="1" applyFill="1" applyBorder="1" applyAlignment="1" applyProtection="1">
      <alignment vertical="center" wrapText="1"/>
    </xf>
    <xf numFmtId="0" fontId="0" fillId="0" borderId="5" xfId="0" applyNumberFormat="1" applyFont="1" applyFill="1" applyBorder="1" applyAlignment="1" applyProtection="1">
      <alignment vertical="center" textRotation="90" wrapText="1"/>
    </xf>
    <xf numFmtId="49" fontId="0" fillId="8" borderId="5" xfId="0" applyFill="1" applyBorder="1" applyAlignment="1" applyProtection="1">
      <alignment horizontal="center" vertical="center" wrapText="1"/>
      <protection locked="0"/>
    </xf>
    <xf numFmtId="0" fontId="6" fillId="9" borderId="5" xfId="0" applyNumberFormat="1" applyFont="1" applyFill="1" applyBorder="1" applyAlignment="1" applyProtection="1">
      <alignment horizontal="left" vertical="center" wrapText="1" indent="1"/>
      <protection locked="0"/>
    </xf>
    <xf numFmtId="0" fontId="54" fillId="16" borderId="5" xfId="0" applyNumberFormat="1" applyFont="1" applyFill="1" applyBorder="1" applyAlignment="1" applyProtection="1">
      <alignment horizontal="left" vertical="center" wrapText="1"/>
    </xf>
    <xf numFmtId="0" fontId="54" fillId="17" borderId="5" xfId="0" applyNumberFormat="1" applyFont="1" applyFill="1" applyBorder="1" applyAlignment="1" applyProtection="1">
      <alignment horizontal="left" vertical="center" wrapText="1"/>
    </xf>
    <xf numFmtId="0" fontId="64" fillId="20" borderId="5" xfId="0" applyNumberFormat="1" applyFont="1" applyFill="1" applyBorder="1" applyAlignment="1"/>
    <xf numFmtId="49" fontId="9" fillId="0" borderId="0" xfId="0" applyFont="1">
      <alignment vertical="top"/>
    </xf>
    <xf numFmtId="4" fontId="58" fillId="12" borderId="6" xfId="42" applyNumberFormat="1" applyFont="1" applyFill="1" applyBorder="1" applyAlignment="1" applyProtection="1">
      <alignment horizontal="center"/>
    </xf>
    <xf numFmtId="49" fontId="9" fillId="0" borderId="0" xfId="0" applyNumberFormat="1" applyFont="1">
      <alignment vertical="top"/>
    </xf>
    <xf numFmtId="49" fontId="9" fillId="0" borderId="0" xfId="0" applyFont="1" applyAlignment="1">
      <alignment vertical="center" wrapText="1"/>
    </xf>
    <xf numFmtId="49" fontId="9" fillId="14" borderId="0" xfId="0" applyFont="1" applyFill="1" applyAlignment="1" applyProtection="1">
      <alignment vertical="center"/>
    </xf>
    <xf numFmtId="49" fontId="54" fillId="0" borderId="0" xfId="0" applyNumberFormat="1" applyFont="1" applyBorder="1" applyAlignment="1" applyProtection="1">
      <alignment vertical="center" wrapText="1"/>
    </xf>
    <xf numFmtId="49" fontId="54" fillId="13" borderId="0" xfId="0" applyNumberFormat="1" applyFont="1" applyFill="1" applyAlignment="1" applyProtection="1">
      <alignment horizontal="center" vertical="top"/>
    </xf>
    <xf numFmtId="49" fontId="54" fillId="13" borderId="0" xfId="0" applyNumberFormat="1" applyFont="1" applyFill="1" applyAlignment="1">
      <alignment horizontal="center" vertical="center"/>
    </xf>
    <xf numFmtId="0" fontId="9" fillId="0" borderId="6" xfId="0" applyNumberFormat="1" applyFont="1" applyFill="1" applyBorder="1" applyAlignment="1" applyProtection="1">
      <alignment horizontal="center"/>
    </xf>
    <xf numFmtId="0" fontId="9" fillId="14" borderId="0" xfId="0" applyNumberFormat="1" applyFont="1" applyFill="1" applyAlignment="1" applyProtection="1">
      <alignment vertical="center"/>
    </xf>
    <xf numFmtId="0" fontId="9" fillId="14" borderId="0" xfId="0" applyNumberFormat="1" applyFont="1" applyFill="1" applyAlignment="1">
      <alignment horizontal="right" vertical="center"/>
    </xf>
    <xf numFmtId="49" fontId="9" fillId="14" borderId="0" xfId="0" applyNumberFormat="1" applyFont="1" applyFill="1" applyAlignment="1" applyProtection="1">
      <alignment horizontal="right"/>
    </xf>
    <xf numFmtId="0" fontId="9" fillId="0" borderId="5" xfId="0" applyNumberFormat="1" applyFont="1" applyFill="1" applyBorder="1" applyAlignment="1" applyProtection="1">
      <alignment horizontal="center"/>
    </xf>
    <xf numFmtId="0" fontId="9" fillId="14" borderId="0" xfId="0" applyNumberFormat="1" applyFont="1" applyFill="1" applyAlignment="1">
      <alignment horizontal="right"/>
    </xf>
    <xf numFmtId="0" fontId="56" fillId="14" borderId="0" xfId="0" applyNumberFormat="1" applyFont="1" applyFill="1" applyAlignment="1">
      <alignment horizontal="right" vertical="center"/>
    </xf>
    <xf numFmtId="0" fontId="9" fillId="10" borderId="0" xfId="0" applyNumberFormat="1" applyFont="1" applyFill="1" applyAlignment="1" applyProtection="1">
      <alignment horizontal="right"/>
    </xf>
    <xf numFmtId="49" fontId="9" fillId="0" borderId="0" xfId="0" applyNumberFormat="1" applyFont="1" applyAlignment="1">
      <alignment vertical="center"/>
    </xf>
    <xf numFmtId="0" fontId="54" fillId="16" borderId="5" xfId="0" applyNumberFormat="1" applyFont="1" applyFill="1" applyBorder="1" applyAlignment="1" applyProtection="1">
      <alignment horizontal="center" vertical="center" wrapText="1"/>
    </xf>
    <xf numFmtId="0" fontId="54" fillId="17" borderId="5" xfId="0" applyNumberFormat="1" applyFont="1" applyFill="1" applyBorder="1" applyAlignment="1" applyProtection="1">
      <alignment horizontal="center" vertical="center" wrapText="1"/>
    </xf>
    <xf numFmtId="49" fontId="19" fillId="0" borderId="0" xfId="0" applyFont="1" applyFill="1" applyBorder="1" applyAlignment="1" applyProtection="1">
      <alignment horizontal="right" vertical="center" wrapText="1" indent="1"/>
    </xf>
    <xf numFmtId="49" fontId="15" fillId="0" borderId="0" xfId="0" applyFont="1" applyFill="1" applyAlignment="1" applyProtection="1">
      <alignment vertical="center" wrapText="1"/>
    </xf>
    <xf numFmtId="49" fontId="0" fillId="0" borderId="0" xfId="0" applyFont="1" applyFill="1" applyAlignment="1" applyProtection="1">
      <alignment vertical="center" wrapText="1"/>
    </xf>
    <xf numFmtId="49" fontId="0" fillId="0" borderId="0" xfId="0" applyFont="1" applyFill="1" applyBorder="1" applyAlignment="1" applyProtection="1">
      <alignment horizontal="right" vertical="center" wrapText="1"/>
    </xf>
    <xf numFmtId="49" fontId="0" fillId="0" borderId="0" xfId="0" applyFont="1" applyFill="1" applyBorder="1" applyAlignment="1" applyProtection="1">
      <alignment vertical="center" wrapText="1"/>
    </xf>
    <xf numFmtId="49" fontId="59" fillId="0" borderId="0" xfId="0" quotePrefix="1" applyFont="1" applyFill="1" applyAlignment="1" applyProtection="1">
      <alignment horizontal="left" vertical="center" indent="3"/>
    </xf>
    <xf numFmtId="49" fontId="0" fillId="0" borderId="0" xfId="0" applyFont="1" applyFill="1" applyProtection="1">
      <alignment vertical="top"/>
    </xf>
    <xf numFmtId="49" fontId="8" fillId="0" borderId="0" xfId="0" applyFont="1" applyFill="1" applyBorder="1" applyAlignment="1" applyProtection="1">
      <alignment vertical="center" wrapText="1"/>
    </xf>
    <xf numFmtId="49" fontId="0" fillId="12" borderId="5" xfId="0" applyFill="1" applyBorder="1" applyAlignment="1" applyProtection="1">
      <alignment horizontal="left" vertical="center" wrapText="1" indent="1"/>
    </xf>
    <xf numFmtId="49" fontId="0" fillId="18" borderId="5" xfId="0" applyFill="1" applyBorder="1" applyAlignment="1" applyProtection="1">
      <alignment horizontal="center" vertical="center" wrapText="1"/>
    </xf>
    <xf numFmtId="49" fontId="0" fillId="0" borderId="0" xfId="0" applyFont="1" applyAlignment="1">
      <alignment horizontal="right" vertical="top" indent="1"/>
    </xf>
    <xf numFmtId="49" fontId="8" fillId="0" borderId="0" xfId="0" applyFont="1" applyFill="1" applyBorder="1" applyAlignment="1" applyProtection="1">
      <alignment horizontal="right" vertical="center" wrapText="1" indent="1"/>
    </xf>
    <xf numFmtId="49" fontId="0" fillId="12" borderId="5" xfId="0" applyNumberFormat="1" applyFill="1" applyBorder="1" applyAlignment="1" applyProtection="1">
      <alignment horizontal="left" vertical="center" indent="1"/>
    </xf>
    <xf numFmtId="49" fontId="12" fillId="0" borderId="0" xfId="0" applyFont="1" applyFill="1" applyBorder="1" applyAlignment="1" applyProtection="1">
      <alignment vertical="center" wrapText="1"/>
    </xf>
    <xf numFmtId="49" fontId="12" fillId="0" borderId="5" xfId="0" applyFont="1" applyFill="1" applyBorder="1" applyAlignment="1" applyProtection="1">
      <alignment horizontal="left" vertical="center" wrapText="1" indent="1"/>
    </xf>
    <xf numFmtId="49" fontId="12" fillId="0" borderId="0" xfId="0" applyFont="1" applyFill="1" applyAlignment="1" applyProtection="1">
      <alignment vertical="center" wrapText="1"/>
    </xf>
    <xf numFmtId="0" fontId="0" fillId="6" borderId="18" xfId="0" applyNumberFormat="1" applyFont="1" applyFill="1" applyBorder="1" applyAlignment="1" applyProtection="1">
      <alignment horizontal="right" vertical="center" wrapText="1" indent="1"/>
    </xf>
    <xf numFmtId="49" fontId="0" fillId="12" borderId="5" xfId="0" applyFont="1" applyFill="1" applyBorder="1" applyAlignment="1" applyProtection="1">
      <alignment horizontal="left" vertical="center" wrapText="1" indent="1"/>
    </xf>
    <xf numFmtId="49" fontId="30" fillId="0" borderId="0" xfId="30" applyFont="1" applyFill="1" applyBorder="1" applyAlignment="1" applyProtection="1">
      <alignment horizontal="left" vertical="center" indent="1"/>
    </xf>
    <xf numFmtId="49" fontId="0" fillId="0" borderId="0" xfId="0" applyFont="1" applyFill="1" applyBorder="1" applyAlignment="1" applyProtection="1">
      <alignment horizontal="right" vertical="center" wrapText="1" indent="1"/>
    </xf>
    <xf numFmtId="49" fontId="0" fillId="9" borderId="5" xfId="0" applyFill="1" applyBorder="1" applyAlignment="1" applyProtection="1">
      <alignment horizontal="left" vertical="center" wrapText="1" indent="1"/>
      <protection locked="0"/>
    </xf>
    <xf numFmtId="49" fontId="61" fillId="0" borderId="18" xfId="0" applyFont="1" applyFill="1" applyBorder="1" applyAlignment="1" applyProtection="1">
      <alignment horizontal="center" vertical="center" wrapText="1"/>
      <protection locked="0"/>
    </xf>
    <xf numFmtId="49" fontId="0" fillId="9" borderId="5" xfId="0" applyFont="1" applyFill="1" applyBorder="1" applyAlignment="1" applyProtection="1">
      <alignment horizontal="left" vertical="center" wrapText="1" indent="1"/>
      <protection locked="0"/>
    </xf>
    <xf numFmtId="49" fontId="0" fillId="0" borderId="0" xfId="0" applyNumberFormat="1" applyAlignment="1"/>
    <xf numFmtId="49" fontId="57" fillId="6" borderId="14" xfId="0" applyFont="1" applyFill="1" applyBorder="1" applyAlignment="1" applyProtection="1">
      <alignment horizontal="center" vertical="center" wrapText="1"/>
    </xf>
    <xf numFmtId="49" fontId="62" fillId="19" borderId="5" xfId="30" applyFont="1" applyFill="1" applyBorder="1" applyAlignment="1" applyProtection="1">
      <alignment horizontal="center" vertical="center" wrapText="1"/>
    </xf>
    <xf numFmtId="0" fontId="0" fillId="11" borderId="6" xfId="0" applyNumberFormat="1" applyFill="1" applyBorder="1" applyAlignment="1" applyProtection="1">
      <alignment horizontal="center" vertical="center" wrapText="1"/>
    </xf>
    <xf numFmtId="49" fontId="14" fillId="0" borderId="5" xfId="0" applyFont="1" applyBorder="1" applyAlignment="1" applyProtection="1">
      <alignment vertical="center" wrapText="1"/>
    </xf>
    <xf numFmtId="0" fontId="30" fillId="7" borderId="11" xfId="29" applyFont="1" applyFill="1" applyBorder="1" applyAlignment="1" applyProtection="1">
      <alignment horizontal="left" vertical="center" indent="1"/>
    </xf>
    <xf numFmtId="49" fontId="0" fillId="12" borderId="6" xfId="29" applyNumberFormat="1" applyFont="1" applyFill="1" applyBorder="1" applyAlignment="1" applyProtection="1">
      <alignment horizontal="center" vertical="center"/>
    </xf>
    <xf numFmtId="49" fontId="34" fillId="6" borderId="5" xfId="38" applyNumberFormat="1" applyFont="1" applyFill="1" applyBorder="1" applyAlignment="1" applyProtection="1">
      <alignment horizontal="center" vertical="center" wrapText="1"/>
    </xf>
    <xf numFmtId="49" fontId="34" fillId="0" borderId="6" xfId="38" applyNumberFormat="1" applyFont="1" applyFill="1" applyBorder="1" applyAlignment="1" applyProtection="1">
      <alignment horizontal="center" vertical="center" wrapText="1"/>
    </xf>
    <xf numFmtId="49" fontId="0" fillId="6" borderId="19" xfId="0" applyFont="1" applyFill="1" applyBorder="1" applyAlignment="1" applyProtection="1">
      <alignment horizontal="center" vertical="center" wrapText="1"/>
    </xf>
    <xf numFmtId="49" fontId="34" fillId="10" borderId="6" xfId="38" applyNumberFormat="1" applyFont="1" applyFill="1" applyBorder="1" applyAlignment="1" applyProtection="1">
      <alignment horizontal="center" vertical="center" wrapText="1"/>
    </xf>
    <xf numFmtId="49" fontId="0" fillId="6" borderId="20" xfId="0" applyFont="1" applyFill="1" applyBorder="1" applyAlignment="1" applyProtection="1">
      <alignment horizontal="center" vertical="center" wrapText="1"/>
    </xf>
    <xf numFmtId="49" fontId="63" fillId="14" borderId="0" xfId="0" applyFont="1" applyFill="1" applyAlignment="1" applyProtection="1">
      <alignment vertical="center"/>
    </xf>
    <xf numFmtId="0" fontId="6" fillId="0" borderId="0" xfId="37" applyFont="1" applyAlignment="1" applyProtection="1">
      <alignment vertical="center" wrapText="1"/>
    </xf>
    <xf numFmtId="0" fontId="12" fillId="0" borderId="0" xfId="40" applyFont="1" applyFill="1" applyAlignment="1" applyProtection="1">
      <alignment vertical="center" wrapText="1"/>
    </xf>
    <xf numFmtId="0" fontId="12" fillId="0" borderId="0" xfId="40" applyFont="1" applyFill="1" applyAlignment="1" applyProtection="1">
      <alignment horizontal="left" vertical="center" wrapText="1"/>
    </xf>
    <xf numFmtId="0" fontId="15" fillId="0" borderId="0" xfId="40" applyFont="1" applyAlignment="1" applyProtection="1">
      <alignment vertical="center" wrapText="1"/>
    </xf>
    <xf numFmtId="0" fontId="6" fillId="0" borderId="0" xfId="40" applyFont="1" applyAlignment="1" applyProtection="1">
      <alignment vertical="center" wrapText="1"/>
    </xf>
    <xf numFmtId="0" fontId="6" fillId="0" borderId="0" xfId="40" applyFont="1" applyAlignment="1" applyProtection="1">
      <alignment horizontal="right" vertical="center" wrapText="1"/>
    </xf>
    <xf numFmtId="0" fontId="6" fillId="0" borderId="0" xfId="40" applyFont="1" applyFill="1" applyAlignment="1" applyProtection="1">
      <alignment vertical="center" wrapText="1"/>
    </xf>
    <xf numFmtId="0" fontId="26" fillId="0" borderId="0" xfId="40" applyNumberFormat="1" applyFont="1" applyFill="1" applyAlignment="1" applyProtection="1">
      <alignment vertical="center"/>
    </xf>
    <xf numFmtId="0" fontId="26" fillId="0" borderId="0" xfId="40" applyFont="1" applyAlignment="1" applyProtection="1">
      <alignment vertical="center"/>
    </xf>
    <xf numFmtId="0" fontId="26" fillId="0" borderId="0" xfId="40" applyFont="1" applyAlignment="1" applyProtection="1">
      <alignment vertical="center" wrapText="1"/>
    </xf>
    <xf numFmtId="0" fontId="26" fillId="0" borderId="0" xfId="40" applyFont="1" applyFill="1" applyAlignment="1" applyProtection="1">
      <alignment vertical="center" wrapText="1"/>
    </xf>
    <xf numFmtId="0" fontId="19" fillId="0" borderId="0" xfId="42" applyFont="1" applyFill="1" applyBorder="1" applyAlignment="1" applyProtection="1">
      <alignment vertical="center" wrapText="1"/>
    </xf>
    <xf numFmtId="0" fontId="19" fillId="0" borderId="7" xfId="42" applyFont="1" applyFill="1" applyBorder="1" applyAlignment="1" applyProtection="1">
      <alignment horizontal="center" vertical="center" wrapText="1"/>
    </xf>
    <xf numFmtId="0" fontId="19" fillId="6" borderId="0" xfId="42" applyFont="1" applyFill="1" applyBorder="1" applyAlignment="1" applyProtection="1">
      <alignment vertical="center" wrapText="1"/>
    </xf>
    <xf numFmtId="0" fontId="6" fillId="6" borderId="0" xfId="37" applyFont="1" applyFill="1" applyBorder="1" applyAlignment="1" applyProtection="1">
      <alignment vertical="center" wrapText="1"/>
    </xf>
    <xf numFmtId="0" fontId="6" fillId="8" borderId="5" xfId="45" applyFont="1" applyFill="1" applyBorder="1" applyAlignment="1" applyProtection="1">
      <alignment horizontal="center" vertical="center" wrapText="1"/>
      <protection locked="0"/>
    </xf>
    <xf numFmtId="0" fontId="14" fillId="0" borderId="0" xfId="0" applyNumberFormat="1" applyFont="1" applyAlignment="1" applyProtection="1">
      <alignment vertical="center" wrapText="1"/>
    </xf>
    <xf numFmtId="49" fontId="0" fillId="0" borderId="40" xfId="0" applyFont="1" applyBorder="1" applyAlignment="1" applyProtection="1">
      <alignment horizontal="center" vertical="center" wrapText="1"/>
    </xf>
    <xf numFmtId="49" fontId="0" fillId="0" borderId="40" xfId="0" applyFont="1" applyBorder="1" applyAlignment="1" applyProtection="1">
      <alignment horizontal="left" vertical="center" wrapText="1"/>
    </xf>
    <xf numFmtId="49" fontId="6" fillId="0" borderId="14" xfId="39" applyFont="1" applyFill="1" applyBorder="1" applyAlignment="1" applyProtection="1">
      <alignment horizontal="center" vertical="center" wrapText="1"/>
    </xf>
    <xf numFmtId="49" fontId="82" fillId="0" borderId="40" xfId="28" applyNumberFormat="1" applyFont="1" applyBorder="1" applyAlignment="1" applyProtection="1">
      <alignment horizontal="center" vertical="center"/>
    </xf>
    <xf numFmtId="49" fontId="81" fillId="0" borderId="0" xfId="28" applyNumberFormat="1" applyFont="1" applyBorder="1" applyAlignment="1" applyProtection="1">
      <alignment horizontal="center" vertical="center"/>
    </xf>
    <xf numFmtId="49" fontId="0" fillId="0" borderId="0" xfId="0" applyBorder="1" applyAlignment="1">
      <alignment horizontal="center" vertical="center"/>
    </xf>
    <xf numFmtId="49" fontId="0" fillId="0" borderId="0" xfId="0" applyBorder="1" applyAlignment="1">
      <alignment horizontal="left" vertical="center" wrapText="1"/>
    </xf>
    <xf numFmtId="49" fontId="0" fillId="0" borderId="0" xfId="0" applyBorder="1" applyAlignment="1">
      <alignment horizontal="center" vertical="center" wrapText="1"/>
    </xf>
    <xf numFmtId="49" fontId="16" fillId="0" borderId="5" xfId="0" applyFont="1" applyFill="1" applyBorder="1" applyAlignment="1" applyProtection="1">
      <alignment horizontal="right" vertical="center" wrapText="1" indent="1"/>
    </xf>
    <xf numFmtId="49" fontId="16" fillId="8" borderId="5" xfId="0" applyFont="1" applyFill="1" applyBorder="1" applyAlignment="1" applyProtection="1">
      <alignment horizontal="left" vertical="center" wrapText="1" indent="1"/>
      <protection locked="0"/>
    </xf>
    <xf numFmtId="49" fontId="16" fillId="0" borderId="0" xfId="35" applyFont="1" applyFill="1" applyBorder="1" applyAlignment="1" applyProtection="1">
      <alignment horizontal="justify" vertical="justify" wrapText="1"/>
    </xf>
    <xf numFmtId="49" fontId="16" fillId="0" borderId="0" xfId="35" applyFont="1" applyFill="1" applyBorder="1" applyAlignment="1" applyProtection="1">
      <alignment horizontal="left" wrapText="1"/>
    </xf>
    <xf numFmtId="49" fontId="0" fillId="0" borderId="0" xfId="0" applyBorder="1" applyAlignment="1">
      <alignment horizontal="right" vertical="top" indent="1"/>
    </xf>
    <xf numFmtId="0" fontId="19" fillId="0" borderId="0" xfId="20" applyFont="1" applyFill="1" applyBorder="1" applyAlignment="1" applyProtection="1">
      <alignment horizontal="left" vertical="top" wrapText="1"/>
    </xf>
    <xf numFmtId="49" fontId="19" fillId="0" borderId="0" xfId="16" applyNumberFormat="1" applyFont="1" applyFill="1" applyBorder="1" applyAlignment="1" applyProtection="1">
      <alignment horizontal="left" vertical="center" wrapText="1" indent="1"/>
    </xf>
    <xf numFmtId="49" fontId="19" fillId="0" borderId="0" xfId="16" applyNumberFormat="1" applyFill="1" applyBorder="1" applyAlignment="1" applyProtection="1">
      <alignment horizontal="left" vertical="center" wrapText="1" indent="1"/>
    </xf>
    <xf numFmtId="49" fontId="44" fillId="0" borderId="0" xfId="28" applyNumberFormat="1" applyFill="1" applyBorder="1" applyAlignment="1" applyProtection="1">
      <alignment horizontal="left" vertical="center" wrapText="1" indent="1"/>
    </xf>
    <xf numFmtId="49" fontId="0" fillId="0" borderId="0" xfId="0" applyBorder="1" applyAlignment="1">
      <alignment horizontal="right" vertical="center" indent="1"/>
    </xf>
    <xf numFmtId="49" fontId="53" fillId="0" borderId="0" xfId="30" applyNumberFormat="1" applyFill="1" applyBorder="1" applyAlignment="1" applyProtection="1">
      <alignment horizontal="left" vertical="center" wrapText="1" indent="1"/>
    </xf>
    <xf numFmtId="49" fontId="19" fillId="0" borderId="0" xfId="0" applyFont="1" applyFill="1" applyBorder="1" applyAlignment="1" applyProtection="1">
      <alignment horizontal="right" vertical="center" wrapText="1" indent="1"/>
    </xf>
    <xf numFmtId="0" fontId="6" fillId="0" borderId="0" xfId="35" applyNumberFormat="1" applyFont="1" applyFill="1" applyAlignment="1" applyProtection="1">
      <alignment horizontal="left" vertical="center" wrapText="1"/>
    </xf>
    <xf numFmtId="0" fontId="6" fillId="0" borderId="0" xfId="35" applyNumberFormat="1" applyFont="1" applyFill="1" applyAlignment="1" applyProtection="1">
      <alignment horizontal="left" vertical="center"/>
    </xf>
    <xf numFmtId="49" fontId="19" fillId="10" borderId="21" xfId="26" applyFont="1" applyFill="1" applyBorder="1" applyAlignment="1">
      <alignment horizontal="center" vertical="center" wrapText="1"/>
    </xf>
    <xf numFmtId="49" fontId="19" fillId="10" borderId="22" xfId="26" applyFont="1" applyFill="1" applyBorder="1" applyAlignment="1">
      <alignment horizontal="center" vertical="center" wrapText="1"/>
    </xf>
    <xf numFmtId="49" fontId="19" fillId="10" borderId="23" xfId="26" applyFont="1" applyFill="1" applyBorder="1" applyAlignment="1">
      <alignment horizontal="center" vertical="center" wrapText="1"/>
    </xf>
    <xf numFmtId="0" fontId="16" fillId="0" borderId="0" xfId="0" applyNumberFormat="1" applyFont="1" applyFill="1" applyBorder="1" applyAlignment="1" applyProtection="1">
      <alignment horizontal="justify" vertical="top" wrapText="1"/>
    </xf>
    <xf numFmtId="49" fontId="16" fillId="0" borderId="24" xfId="35" applyFont="1" applyFill="1" applyBorder="1" applyAlignment="1" applyProtection="1">
      <alignment vertical="center" wrapText="1"/>
    </xf>
    <xf numFmtId="49" fontId="16" fillId="0" borderId="0" xfId="35" applyFont="1" applyFill="1" applyBorder="1" applyAlignment="1" applyProtection="1">
      <alignment vertical="center" wrapText="1"/>
    </xf>
    <xf numFmtId="0" fontId="16" fillId="0" borderId="0" xfId="35" applyNumberFormat="1" applyFont="1" applyFill="1" applyBorder="1" applyAlignment="1" applyProtection="1">
      <alignment horizontal="justify" vertical="center" wrapText="1"/>
    </xf>
    <xf numFmtId="49" fontId="16" fillId="0" borderId="24" xfId="35" applyFont="1" applyFill="1" applyBorder="1" applyAlignment="1" applyProtection="1">
      <alignment horizontal="left" vertical="center" wrapText="1"/>
    </xf>
    <xf numFmtId="49" fontId="16" fillId="0" borderId="0" xfId="35" applyFont="1" applyFill="1" applyBorder="1" applyAlignment="1" applyProtection="1">
      <alignment horizontal="left" vertical="center" wrapText="1"/>
    </xf>
    <xf numFmtId="49" fontId="41" fillId="0" borderId="0" xfId="31" applyNumberFormat="1" applyFont="1" applyFill="1" applyBorder="1" applyAlignment="1" applyProtection="1">
      <alignment horizontal="left" vertical="top" wrapText="1" indent="1"/>
    </xf>
    <xf numFmtId="0" fontId="16" fillId="0" borderId="0" xfId="35" applyNumberFormat="1" applyFont="1" applyFill="1" applyBorder="1" applyAlignment="1" applyProtection="1">
      <alignment horizontal="justify" vertical="top" wrapText="1"/>
    </xf>
    <xf numFmtId="49" fontId="0" fillId="8" borderId="6" xfId="0" applyFill="1" applyBorder="1" applyAlignment="1" applyProtection="1">
      <alignment horizontal="left" vertical="center" indent="1"/>
      <protection locked="0"/>
    </xf>
    <xf numFmtId="49" fontId="0" fillId="8" borderId="7" xfId="0" applyFill="1" applyBorder="1" applyAlignment="1" applyProtection="1">
      <alignment horizontal="left" vertical="center" indent="1"/>
      <protection locked="0"/>
    </xf>
    <xf numFmtId="49" fontId="0" fillId="8" borderId="4" xfId="0" applyFill="1" applyBorder="1" applyAlignment="1" applyProtection="1">
      <alignment horizontal="left" vertical="center" indent="1"/>
      <protection locked="0"/>
    </xf>
    <xf numFmtId="49" fontId="60" fillId="0" borderId="25" xfId="0" applyFont="1" applyFill="1" applyBorder="1" applyAlignment="1" applyProtection="1">
      <alignment horizontal="center" vertical="center" wrapText="1"/>
    </xf>
    <xf numFmtId="49" fontId="60" fillId="0" borderId="26" xfId="0" applyFont="1" applyFill="1" applyBorder="1" applyAlignment="1" applyProtection="1">
      <alignment horizontal="center" vertical="center" wrapText="1"/>
    </xf>
    <xf numFmtId="0" fontId="30" fillId="0" borderId="0" xfId="0" applyNumberFormat="1" applyFont="1" applyFill="1" applyBorder="1" applyAlignment="1" applyProtection="1">
      <alignment horizontal="left" vertical="center" wrapText="1" indent="7"/>
    </xf>
    <xf numFmtId="0" fontId="0" fillId="6" borderId="18" xfId="0" applyNumberFormat="1" applyFill="1" applyBorder="1" applyAlignment="1" applyProtection="1">
      <alignment horizontal="right" vertical="center" wrapText="1" indent="1"/>
    </xf>
    <xf numFmtId="0" fontId="0" fillId="6" borderId="18" xfId="0" applyNumberFormat="1" applyFont="1" applyFill="1" applyBorder="1" applyAlignment="1" applyProtection="1">
      <alignment horizontal="right" vertical="center" wrapText="1" indent="1"/>
    </xf>
    <xf numFmtId="49" fontId="60" fillId="0" borderId="0" xfId="0" applyNumberFormat="1" applyFont="1" applyFill="1" applyBorder="1" applyAlignment="1" applyProtection="1">
      <alignment horizontal="left" vertical="center" wrapText="1" indent="1"/>
    </xf>
    <xf numFmtId="49" fontId="19" fillId="6" borderId="4" xfId="0" applyFont="1" applyFill="1" applyBorder="1" applyAlignment="1" applyProtection="1">
      <alignment horizontal="center" vertical="center"/>
    </xf>
    <xf numFmtId="49" fontId="19" fillId="6" borderId="5" xfId="0" applyFont="1" applyFill="1" applyBorder="1" applyAlignment="1" applyProtection="1">
      <alignment horizontal="center" vertical="center"/>
    </xf>
    <xf numFmtId="49" fontId="19" fillId="6" borderId="6" xfId="0" applyFont="1" applyFill="1" applyBorder="1" applyAlignment="1" applyProtection="1">
      <alignment horizontal="center" vertical="center"/>
    </xf>
    <xf numFmtId="49" fontId="0" fillId="6" borderId="18" xfId="0" applyFont="1" applyFill="1" applyBorder="1" applyAlignment="1" applyProtection="1">
      <alignment horizontal="right" vertical="center" wrapText="1" indent="1"/>
    </xf>
    <xf numFmtId="0" fontId="0" fillId="6" borderId="27" xfId="0" applyNumberFormat="1" applyFont="1" applyFill="1" applyBorder="1" applyAlignment="1" applyProtection="1">
      <alignment horizontal="right" vertical="center" wrapText="1" indent="1"/>
    </xf>
    <xf numFmtId="0" fontId="0" fillId="6" borderId="28" xfId="0" applyNumberFormat="1" applyFont="1" applyFill="1" applyBorder="1" applyAlignment="1" applyProtection="1">
      <alignment horizontal="right" vertical="center" wrapText="1" indent="1"/>
    </xf>
    <xf numFmtId="0" fontId="0" fillId="6" borderId="29" xfId="0" applyNumberFormat="1" applyFont="1" applyFill="1" applyBorder="1" applyAlignment="1" applyProtection="1">
      <alignment horizontal="right" vertical="center" wrapText="1" indent="1"/>
    </xf>
    <xf numFmtId="0" fontId="0" fillId="6" borderId="30" xfId="0" applyNumberFormat="1" applyFont="1" applyFill="1" applyBorder="1" applyAlignment="1" applyProtection="1">
      <alignment horizontal="right" vertical="center" wrapText="1" indent="1"/>
    </xf>
    <xf numFmtId="0" fontId="12" fillId="6" borderId="18" xfId="0" applyNumberFormat="1" applyFont="1" applyFill="1" applyBorder="1" applyAlignment="1" applyProtection="1">
      <alignment horizontal="right" vertical="center" wrapText="1" indent="1"/>
    </xf>
    <xf numFmtId="0" fontId="0" fillId="0" borderId="0" xfId="0" applyNumberFormat="1" applyAlignment="1">
      <alignment horizontal="left" vertical="center" wrapText="1" indent="1"/>
    </xf>
    <xf numFmtId="49" fontId="0" fillId="0" borderId="6" xfId="0" applyFill="1" applyBorder="1" applyAlignment="1" applyProtection="1">
      <alignment horizontal="center" vertical="center" wrapText="1"/>
    </xf>
    <xf numFmtId="49" fontId="0" fillId="0" borderId="6" xfId="0" applyFont="1" applyFill="1" applyBorder="1" applyAlignment="1" applyProtection="1">
      <alignment horizontal="center" vertical="center" wrapText="1"/>
    </xf>
    <xf numFmtId="49" fontId="0" fillId="0" borderId="5" xfId="0" applyFill="1" applyBorder="1" applyAlignment="1" applyProtection="1">
      <alignment horizontal="center" vertical="center" wrapText="1"/>
    </xf>
    <xf numFmtId="49" fontId="0" fillId="0" borderId="5" xfId="0" applyFont="1" applyFill="1" applyBorder="1" applyAlignment="1" applyProtection="1">
      <alignment horizontal="center" vertical="center" wrapText="1"/>
    </xf>
    <xf numFmtId="49" fontId="57" fillId="6" borderId="14" xfId="0" applyFont="1" applyFill="1" applyBorder="1" applyAlignment="1" applyProtection="1">
      <alignment horizontal="center" vertical="center" textRotation="90" wrapText="1"/>
    </xf>
    <xf numFmtId="49" fontId="57" fillId="6" borderId="15" xfId="0" applyFont="1" applyFill="1" applyBorder="1" applyAlignment="1" applyProtection="1">
      <alignment horizontal="center" vertical="center" textRotation="90" wrapText="1"/>
    </xf>
    <xf numFmtId="49" fontId="57" fillId="6" borderId="10" xfId="0" applyFont="1" applyFill="1" applyBorder="1" applyAlignment="1" applyProtection="1">
      <alignment horizontal="center" vertical="center" textRotation="90" wrapText="1"/>
    </xf>
    <xf numFmtId="49" fontId="0" fillId="6" borderId="5" xfId="0" applyFill="1" applyBorder="1" applyAlignment="1" applyProtection="1">
      <alignment horizontal="center" vertical="center" wrapText="1"/>
    </xf>
    <xf numFmtId="49" fontId="0" fillId="6" borderId="5" xfId="0" applyFont="1" applyFill="1" applyBorder="1" applyAlignment="1" applyProtection="1">
      <alignment horizontal="center" vertical="center" wrapText="1"/>
    </xf>
    <xf numFmtId="0" fontId="0" fillId="9" borderId="6" xfId="0" applyNumberFormat="1" applyFill="1" applyBorder="1" applyAlignment="1" applyProtection="1">
      <alignment horizontal="center" vertical="center" wrapText="1"/>
      <protection locked="0"/>
    </xf>
    <xf numFmtId="0" fontId="0" fillId="9" borderId="6" xfId="0" applyNumberFormat="1" applyFont="1" applyFill="1" applyBorder="1" applyAlignment="1" applyProtection="1">
      <alignment horizontal="center" vertical="center" wrapText="1"/>
      <protection locked="0"/>
    </xf>
    <xf numFmtId="49" fontId="31" fillId="14" borderId="0" xfId="0" applyFont="1" applyFill="1" applyBorder="1" applyAlignment="1" applyProtection="1">
      <alignment horizontal="center" vertical="center" wrapText="1"/>
    </xf>
    <xf numFmtId="49" fontId="51" fillId="14" borderId="0" xfId="0" applyFont="1" applyFill="1" applyBorder="1" applyAlignment="1" applyProtection="1">
      <alignment horizontal="center" vertical="center" wrapText="1"/>
    </xf>
    <xf numFmtId="49" fontId="31" fillId="14" borderId="9" xfId="0" applyFont="1" applyFill="1" applyBorder="1" applyAlignment="1" applyProtection="1">
      <alignment horizontal="center" vertical="center" wrapText="1"/>
    </xf>
    <xf numFmtId="49" fontId="51" fillId="14" borderId="9" xfId="0" applyFont="1" applyFill="1" applyBorder="1" applyAlignment="1" applyProtection="1">
      <alignment horizontal="center" vertical="center" wrapText="1"/>
    </xf>
    <xf numFmtId="49" fontId="9" fillId="9" borderId="5" xfId="0" applyFont="1" applyFill="1" applyBorder="1" applyAlignment="1" applyProtection="1">
      <alignment horizontal="center" vertical="center" textRotation="90" wrapText="1"/>
      <protection locked="0"/>
    </xf>
    <xf numFmtId="49" fontId="9" fillId="9" borderId="6" xfId="0" applyFont="1" applyFill="1" applyBorder="1" applyAlignment="1" applyProtection="1">
      <alignment horizontal="center" vertical="center" textRotation="90" wrapText="1"/>
      <protection locked="0"/>
    </xf>
    <xf numFmtId="49" fontId="0" fillId="14" borderId="0" xfId="0" applyNumberFormat="1" applyFill="1" applyAlignment="1" applyProtection="1">
      <alignment horizontal="center" vertical="center" wrapText="1"/>
    </xf>
    <xf numFmtId="0" fontId="0" fillId="14" borderId="0" xfId="0" applyNumberFormat="1" applyFont="1" applyFill="1" applyAlignment="1" applyProtection="1">
      <alignment horizontal="center" vertical="center" wrapText="1"/>
    </xf>
    <xf numFmtId="0" fontId="0" fillId="14" borderId="0" xfId="0" applyNumberFormat="1" applyFont="1" applyFill="1" applyAlignment="1" applyProtection="1">
      <alignment horizontal="center" vertical="center" textRotation="90" wrapText="1"/>
    </xf>
    <xf numFmtId="49" fontId="31" fillId="14" borderId="0" xfId="0" applyNumberFormat="1" applyFont="1" applyFill="1" applyAlignment="1" applyProtection="1">
      <alignment horizontal="center" vertical="center" wrapText="1"/>
    </xf>
    <xf numFmtId="0" fontId="51" fillId="14" borderId="0" xfId="0" applyNumberFormat="1" applyFont="1" applyFill="1" applyAlignment="1" applyProtection="1">
      <alignment horizontal="center" vertical="center" wrapText="1"/>
    </xf>
    <xf numFmtId="0" fontId="51" fillId="14" borderId="0" xfId="0" applyNumberFormat="1" applyFont="1" applyFill="1" applyAlignment="1" applyProtection="1">
      <alignment horizontal="center" vertical="center" textRotation="90" wrapText="1"/>
    </xf>
    <xf numFmtId="49" fontId="0" fillId="0" borderId="4" xfId="0" applyFont="1" applyFill="1" applyBorder="1" applyAlignment="1" applyProtection="1">
      <alignment horizontal="center" vertical="center" textRotation="90" wrapText="1"/>
    </xf>
    <xf numFmtId="49" fontId="0" fillId="0" borderId="5" xfId="0" applyFont="1" applyFill="1" applyBorder="1" applyAlignment="1" applyProtection="1">
      <alignment horizontal="center" vertical="center" textRotation="90" wrapText="1"/>
    </xf>
    <xf numFmtId="49" fontId="51" fillId="14" borderId="0" xfId="0" applyFont="1" applyFill="1" applyAlignment="1" applyProtection="1">
      <alignment horizontal="center" vertical="center" wrapText="1"/>
    </xf>
    <xf numFmtId="49" fontId="51" fillId="14" borderId="0" xfId="0" applyFont="1" applyFill="1" applyAlignment="1" applyProtection="1">
      <alignment horizontal="center" vertical="center" textRotation="90" wrapText="1"/>
    </xf>
    <xf numFmtId="49" fontId="9" fillId="12" borderId="5" xfId="0" applyFont="1" applyFill="1" applyBorder="1" applyAlignment="1" applyProtection="1">
      <alignment horizontal="center" vertical="top" textRotation="90" wrapText="1"/>
    </xf>
    <xf numFmtId="49" fontId="0" fillId="0" borderId="6" xfId="0" applyFont="1" applyFill="1" applyBorder="1" applyAlignment="1" applyProtection="1">
      <alignment horizontal="center" vertical="center" textRotation="90" wrapText="1"/>
    </xf>
    <xf numFmtId="49" fontId="0" fillId="0" borderId="5" xfId="0" applyFill="1" applyBorder="1" applyAlignment="1" applyProtection="1">
      <alignment horizontal="center" vertical="top" wrapText="1"/>
    </xf>
    <xf numFmtId="49" fontId="0" fillId="0" borderId="5" xfId="0" applyFont="1" applyFill="1" applyBorder="1" applyAlignment="1" applyProtection="1">
      <alignment horizontal="center" vertical="top" wrapText="1"/>
    </xf>
    <xf numFmtId="49" fontId="31" fillId="14" borderId="0" xfId="0" applyFont="1" applyFill="1" applyAlignment="1" applyProtection="1">
      <alignment horizontal="center" vertical="center" wrapText="1"/>
    </xf>
    <xf numFmtId="0" fontId="47" fillId="6" borderId="8" xfId="28" applyFont="1" applyFill="1" applyBorder="1" applyAlignment="1" applyProtection="1">
      <alignment horizontal="center" vertical="top" wrapText="1"/>
    </xf>
    <xf numFmtId="49" fontId="9" fillId="0" borderId="0" xfId="0" applyFont="1" applyBorder="1" applyAlignment="1">
      <alignment horizontal="center" vertical="center" textRotation="90" wrapText="1"/>
    </xf>
    <xf numFmtId="0" fontId="9" fillId="12" borderId="5" xfId="0" applyNumberFormat="1" applyFont="1" applyFill="1" applyBorder="1" applyAlignment="1" applyProtection="1">
      <alignment horizontal="center" vertical="top" textRotation="90" wrapText="1"/>
    </xf>
    <xf numFmtId="0" fontId="9" fillId="0" borderId="5" xfId="34" applyFont="1" applyFill="1" applyBorder="1" applyAlignment="1" applyProtection="1">
      <alignment horizontal="center" vertical="center" textRotation="90" wrapText="1"/>
    </xf>
    <xf numFmtId="0" fontId="9" fillId="6" borderId="5" xfId="0" applyNumberFormat="1" applyFont="1" applyFill="1" applyBorder="1" applyAlignment="1" applyProtection="1">
      <alignment horizontal="center" vertical="center" wrapText="1"/>
    </xf>
    <xf numFmtId="49" fontId="0" fillId="0" borderId="7" xfId="0" applyFont="1" applyFill="1" applyBorder="1" applyAlignment="1" applyProtection="1">
      <alignment horizontal="center" vertical="center" textRotation="90" wrapText="1"/>
    </xf>
    <xf numFmtId="49" fontId="9" fillId="6" borderId="5" xfId="0" applyFont="1" applyFill="1" applyBorder="1" applyAlignment="1" applyProtection="1">
      <alignment horizontal="center" vertical="center" wrapText="1"/>
    </xf>
    <xf numFmtId="0" fontId="9" fillId="0" borderId="5" xfId="34" applyFont="1" applyFill="1" applyBorder="1" applyAlignment="1" applyProtection="1">
      <alignment horizontal="center" vertical="center" wrapText="1"/>
    </xf>
    <xf numFmtId="49" fontId="0" fillId="0" borderId="5" xfId="0" applyBorder="1">
      <alignment vertical="top"/>
    </xf>
    <xf numFmtId="49" fontId="0" fillId="19" borderId="5" xfId="0" applyFont="1" applyFill="1" applyBorder="1" applyAlignment="1" applyProtection="1">
      <alignment horizontal="center" vertical="center" wrapText="1"/>
    </xf>
    <xf numFmtId="4" fontId="45" fillId="0" borderId="5" xfId="48" applyNumberFormat="1" applyFont="1" applyFill="1" applyBorder="1" applyAlignment="1" applyProtection="1">
      <alignment horizontal="center" vertical="center" wrapText="1"/>
    </xf>
    <xf numFmtId="0" fontId="9" fillId="0" borderId="5" xfId="41" applyFont="1" applyBorder="1" applyAlignment="1" applyProtection="1">
      <alignment horizontal="center" vertical="center" wrapText="1"/>
    </xf>
    <xf numFmtId="0" fontId="45" fillId="0" borderId="5" xfId="48" applyFont="1" applyBorder="1" applyAlignment="1">
      <alignment horizontal="center" vertical="center" wrapText="1"/>
    </xf>
    <xf numFmtId="0" fontId="44" fillId="7" borderId="5" xfId="28" applyFill="1" applyBorder="1" applyAlignment="1" applyProtection="1">
      <alignment horizontal="center" vertical="center" textRotation="90" wrapText="1"/>
    </xf>
    <xf numFmtId="0" fontId="30" fillId="0" borderId="5" xfId="47" applyFont="1" applyBorder="1" applyAlignment="1" applyProtection="1">
      <alignment horizontal="center" vertical="center" wrapText="1"/>
    </xf>
    <xf numFmtId="0" fontId="9" fillId="0" borderId="14" xfId="34" applyFont="1" applyFill="1" applyBorder="1" applyAlignment="1" applyProtection="1">
      <alignment horizontal="center" vertical="center" wrapText="1"/>
    </xf>
    <xf numFmtId="0" fontId="9" fillId="0" borderId="15" xfId="34" applyFont="1" applyFill="1" applyBorder="1" applyAlignment="1" applyProtection="1">
      <alignment horizontal="center" vertical="center" wrapText="1"/>
    </xf>
    <xf numFmtId="0" fontId="9" fillId="0" borderId="10" xfId="34" applyFont="1" applyFill="1" applyBorder="1" applyAlignment="1" applyProtection="1">
      <alignment horizontal="center" vertical="center" wrapText="1"/>
    </xf>
    <xf numFmtId="49" fontId="9" fillId="6" borderId="5" xfId="0" applyFont="1" applyFill="1" applyBorder="1" applyAlignment="1" applyProtection="1">
      <alignment horizontal="center" vertical="center" textRotation="90" wrapText="1"/>
    </xf>
    <xf numFmtId="0" fontId="45" fillId="0" borderId="5" xfId="48" applyFont="1" applyFill="1" applyBorder="1" applyAlignment="1" applyProtection="1">
      <alignment horizontal="center" vertical="center" textRotation="90" wrapText="1"/>
    </xf>
    <xf numFmtId="0" fontId="6" fillId="6" borderId="0" xfId="41" applyFont="1" applyFill="1" applyBorder="1" applyAlignment="1" applyProtection="1">
      <alignment horizontal="center" vertical="center" wrapText="1"/>
    </xf>
    <xf numFmtId="0" fontId="30" fillId="7" borderId="7" xfId="29" applyFont="1" applyFill="1" applyBorder="1" applyAlignment="1" applyProtection="1">
      <alignment horizontal="left" vertical="center" indent="1"/>
    </xf>
    <xf numFmtId="0" fontId="19" fillId="6" borderId="7" xfId="47" applyNumberFormat="1" applyFont="1" applyFill="1" applyBorder="1" applyAlignment="1" applyProtection="1">
      <alignment horizontal="left" vertical="center" indent="4"/>
    </xf>
    <xf numFmtId="49" fontId="9" fillId="6" borderId="14" xfId="0" applyFont="1" applyFill="1" applyBorder="1" applyAlignment="1" applyProtection="1">
      <alignment horizontal="center" vertical="center" wrapText="1"/>
    </xf>
    <xf numFmtId="49" fontId="9" fillId="6" borderId="4" xfId="0" applyFont="1" applyFill="1" applyBorder="1" applyAlignment="1" applyProtection="1">
      <alignment horizontal="center" vertical="center" wrapText="1"/>
    </xf>
    <xf numFmtId="0" fontId="9" fillId="0" borderId="6" xfId="34" applyFont="1" applyFill="1" applyBorder="1" applyAlignment="1" applyProtection="1">
      <alignment horizontal="center" vertical="center" wrapText="1"/>
    </xf>
    <xf numFmtId="49" fontId="9" fillId="6" borderId="6" xfId="0" applyFont="1" applyFill="1" applyBorder="1" applyAlignment="1" applyProtection="1">
      <alignment horizontal="center" vertical="center" wrapText="1"/>
    </xf>
    <xf numFmtId="0" fontId="9" fillId="0" borderId="4" xfId="34" applyFont="1" applyFill="1" applyBorder="1" applyAlignment="1" applyProtection="1">
      <alignment horizontal="center" vertical="center" wrapText="1"/>
    </xf>
    <xf numFmtId="0" fontId="9" fillId="0" borderId="7" xfId="34" applyFont="1" applyFill="1" applyBorder="1" applyAlignment="1" applyProtection="1">
      <alignment horizontal="center" vertical="center" wrapText="1"/>
    </xf>
    <xf numFmtId="0" fontId="19" fillId="0" borderId="0" xfId="40" applyFont="1" applyBorder="1" applyAlignment="1" applyProtection="1">
      <alignment horizontal="right" vertical="center" wrapText="1"/>
    </xf>
    <xf numFmtId="0" fontId="19" fillId="0" borderId="4" xfId="42" applyFont="1" applyFill="1" applyBorder="1" applyAlignment="1" applyProtection="1">
      <alignment horizontal="center" vertical="center" wrapText="1"/>
    </xf>
    <xf numFmtId="0" fontId="19" fillId="0" borderId="5" xfId="42" applyFont="1" applyFill="1" applyBorder="1" applyAlignment="1" applyProtection="1">
      <alignment horizontal="center" vertical="center" wrapText="1"/>
    </xf>
    <xf numFmtId="0" fontId="19" fillId="0" borderId="6" xfId="42" applyFont="1" applyFill="1" applyBorder="1" applyAlignment="1" applyProtection="1">
      <alignment horizontal="center" vertical="center" wrapText="1"/>
    </xf>
  </cellXfs>
  <cellStyles count="89">
    <cellStyle name=" 1" xfId="1"/>
    <cellStyle name=" 1 2" xfId="2"/>
    <cellStyle name=" 1_Stage1" xfId="3"/>
    <cellStyle name="_Model_RAB Мой_PR.PROG.WARM.NOTCOMBI.2012.2.16_v1.4(04.04.11) " xfId="4"/>
    <cellStyle name="_Model_RAB Мой_Книга2_PR.PROG.WARM.NOTCOMBI.2012.2.16_v1.4(04.04.11) " xfId="5"/>
    <cellStyle name="_Model_RAB_MRSK_svod_PR.PROG.WARM.NOTCOMBI.2012.2.16_v1.4(04.04.11) " xfId="6"/>
    <cellStyle name="_Model_RAB_MRSK_svod_Книга2_PR.PROG.WARM.NOTCOMBI.2012.2.16_v1.4(04.04.11) " xfId="7"/>
    <cellStyle name="_МОДЕЛЬ_1 (2)_PR.PROG.WARM.NOTCOMBI.2012.2.16_v1.4(04.04.11) " xfId="8"/>
    <cellStyle name="_МОДЕЛЬ_1 (2)_Книга2_PR.PROG.WARM.NOTCOMBI.2012.2.16_v1.4(04.04.11) " xfId="9"/>
    <cellStyle name="_пр 5 тариф RAB_PR.PROG.WARM.NOTCOMBI.2012.2.16_v1.4(04.04.11) " xfId="10"/>
    <cellStyle name="_пр 5 тариф RAB_Книга2_PR.PROG.WARM.NOTCOMBI.2012.2.16_v1.4(04.04.11) " xfId="11"/>
    <cellStyle name="_Расчет RAB_22072008_PR.PROG.WARM.NOTCOMBI.2012.2.16_v1.4(04.04.11) " xfId="12"/>
    <cellStyle name="_Расчет RAB_22072008_Книга2_PR.PROG.WARM.NOTCOMBI.2012.2.16_v1.4(04.04.11) " xfId="13"/>
    <cellStyle name="_Расчет RAB_Лен и МОЭСК_с 2010 года_14.04.2009_со сглаж_version 3.0_без ФСК_PR.PROG.WARM.NOTCOMBI.2012.2.16_v1.4(04.04.11) " xfId="14"/>
    <cellStyle name="_Расчет RAB_Лен и МОЭСК_с 2010 года_14.04.2009_со сглаж_version 3.0_без ФСК_Книга2_PR.PROG.WARM.NOTCOMBI.2012.2.16_v1.4(04.04.11) " xfId="15"/>
    <cellStyle name="20% — акцент1" xfId="66" builtinId="30" hidden="1"/>
    <cellStyle name="20% — акцент2" xfId="70" builtinId="34" hidden="1"/>
    <cellStyle name="20% — акцент3" xfId="74" builtinId="38" hidden="1"/>
    <cellStyle name="20% — акцент4" xfId="78" builtinId="42" hidden="1"/>
    <cellStyle name="20% — акцент5" xfId="82" builtinId="46" hidden="1"/>
    <cellStyle name="20% — акцент6" xfId="86" builtinId="50" hidden="1"/>
    <cellStyle name="40% — акцент1" xfId="67" builtinId="31" hidden="1"/>
    <cellStyle name="40% — акцент2" xfId="71" builtinId="35" hidden="1"/>
    <cellStyle name="40% — акцент3" xfId="75" builtinId="39" hidden="1"/>
    <cellStyle name="40% — акцент4" xfId="79" builtinId="43" hidden="1"/>
    <cellStyle name="40% — акцент5" xfId="83" builtinId="47" hidden="1"/>
    <cellStyle name="40% — акцент6" xfId="87" builtinId="51" hidden="1"/>
    <cellStyle name="60% — акцент1" xfId="68" builtinId="32" hidden="1"/>
    <cellStyle name="60% — акцент2" xfId="72" builtinId="36" hidden="1"/>
    <cellStyle name="60% — акцент3" xfId="76" builtinId="40" hidden="1"/>
    <cellStyle name="60% — акцент4" xfId="80" builtinId="44" hidden="1"/>
    <cellStyle name="60% — акцент5" xfId="84" builtinId="48" hidden="1"/>
    <cellStyle name="60% — акцент6" xfId="88" builtinId="52" hidden="1"/>
    <cellStyle name="Cells 2" xfId="16"/>
    <cellStyle name="Currency [0]" xfId="17"/>
    <cellStyle name="Currency2" xfId="18"/>
    <cellStyle name="Followed Hyperlink" xfId="19"/>
    <cellStyle name="Header 3" xfId="20"/>
    <cellStyle name="Hyperlink" xfId="21"/>
    <cellStyle name="normal" xfId="22"/>
    <cellStyle name="Normal1" xfId="23"/>
    <cellStyle name="Normal2" xfId="24"/>
    <cellStyle name="Percent1" xfId="25"/>
    <cellStyle name="Title 4" xfId="26"/>
    <cellStyle name="Акцент1" xfId="65" builtinId="29" hidden="1"/>
    <cellStyle name="Акцент2" xfId="69" builtinId="33" hidden="1"/>
    <cellStyle name="Акцент3" xfId="73" builtinId="37" hidden="1"/>
    <cellStyle name="Акцент4" xfId="77" builtinId="41" hidden="1"/>
    <cellStyle name="Акцент5" xfId="81" builtinId="45" hidden="1"/>
    <cellStyle name="Акцент6" xfId="85" builtinId="49" hidden="1"/>
    <cellStyle name="Ввод " xfId="27" builtinId="20" customBuiltin="1"/>
    <cellStyle name="Вывод" xfId="57" builtinId="21" hidden="1"/>
    <cellStyle name="Вычисление" xfId="58" builtinId="22" hidden="1"/>
    <cellStyle name="Гиперссылка" xfId="28" builtinId="8"/>
    <cellStyle name="Гиперссылка 2 2" xfId="29"/>
    <cellStyle name="Гиперссылка 2 3" xfId="30"/>
    <cellStyle name="Гиперссылка 4" xfId="31"/>
    <cellStyle name="Заголовок 1" xfId="50" builtinId="16" hidden="1"/>
    <cellStyle name="Заголовок 2" xfId="51" builtinId="17" hidden="1"/>
    <cellStyle name="Заголовок 3" xfId="52" builtinId="18" hidden="1"/>
    <cellStyle name="Заголовок 4" xfId="53" builtinId="19" hidden="1"/>
    <cellStyle name="Итог" xfId="64" builtinId="25" hidden="1"/>
    <cellStyle name="Контрольная ячейка" xfId="60" builtinId="23" hidden="1"/>
    <cellStyle name="Название" xfId="49" builtinId="15" hidden="1"/>
    <cellStyle name="Нейтральный" xfId="56" builtinId="28" hidden="1"/>
    <cellStyle name="Обычный" xfId="0" builtinId="0"/>
    <cellStyle name="Обычный 10" xfId="32"/>
    <cellStyle name="Обычный 2 2 2" xfId="33"/>
    <cellStyle name="Обычный 3" xfId="34"/>
    <cellStyle name="Обычный 3 3" xfId="35"/>
    <cellStyle name="Обычный_46EE(v6.1.1)" xfId="36"/>
    <cellStyle name="Обычный_BALANCE.WARM.2007YEAR(FACT)" xfId="37"/>
    <cellStyle name="Обычный_Kom kompleks" xfId="38"/>
    <cellStyle name="Обычный_PREDEL.JKH.2010(v1.3)" xfId="39"/>
    <cellStyle name="Обычный_PRIL1.ELECTR 2" xfId="40"/>
    <cellStyle name="Обычный_VO_2_2" xfId="41"/>
    <cellStyle name="Обычный_ЖКУ_проект3" xfId="42"/>
    <cellStyle name="Обычный_ЖКУ_проект3 2 2" xfId="43"/>
    <cellStyle name="Обычный_Мониторинг инвестиций" xfId="44"/>
    <cellStyle name="Обычный_Мониторинг по тарифам ТОWRK_BU" xfId="45"/>
    <cellStyle name="Обычный_Мониторинг ФОТ" xfId="46"/>
    <cellStyle name="Обычный_Тепло" xfId="47"/>
    <cellStyle name="Обычный_Шаблон по источникам для Модуля Реестр (2)" xfId="48"/>
    <cellStyle name="Плохой" xfId="55" builtinId="27" hidden="1"/>
    <cellStyle name="Пояснение" xfId="63" builtinId="53" hidden="1"/>
    <cellStyle name="Примечание" xfId="62" builtinId="10" hidden="1"/>
    <cellStyle name="Связанная ячейка" xfId="59" builtinId="24" hidden="1"/>
    <cellStyle name="Текст предупреждения" xfId="61" builtinId="11" hidden="1"/>
    <cellStyle name="Хороший" xfId="54" builtinId="26" hidde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0000"/>
      <rgbColor rgb="00FFFFEB"/>
      <rgbColor rgb="000000FF"/>
      <rgbColor rgb="00FFFF00"/>
      <rgbColor rgb="00FF00FF"/>
      <rgbColor rgb="0000FFFF"/>
      <rgbColor rgb="00800000"/>
      <rgbColor rgb="00FF9966"/>
      <rgbColor rgb="00000080"/>
      <rgbColor rgb="00808000"/>
      <rgbColor rgb="00800080"/>
      <rgbColor rgb="00008080"/>
      <rgbColor rgb="00BCBCBC"/>
      <rgbColor rgb="00999999"/>
      <rgbColor rgb="009999FF"/>
      <rgbColor rgb="00993366"/>
      <rgbColor rgb="00FFFFCC"/>
      <rgbColor rgb="00CCFFFF"/>
      <rgbColor rgb="00660066"/>
      <rgbColor rgb="00FF8080"/>
      <rgbColor rgb="000066CC"/>
      <rgbColor rgb="00D3DBDB"/>
      <rgbColor rgb="00000080"/>
      <rgbColor rgb="00FF00FF"/>
      <rgbColor rgb="00FFFF00"/>
      <rgbColor rgb="0000FFFF"/>
      <rgbColor rgb="00800080"/>
      <rgbColor rgb="00800000"/>
      <rgbColor rgb="00008080"/>
      <rgbColor rgb="000000FF"/>
      <rgbColor rgb="0000CCFF"/>
      <rgbColor rgb="00E3FAFD"/>
      <rgbColor rgb="00D7EAD3"/>
      <rgbColor rgb="00FFFFC0"/>
      <rgbColor rgb="00EAEBEE"/>
      <rgbColor rgb="00FF99CC"/>
      <rgbColor rgb="00CC99FF"/>
      <rgbColor rgb="00FFCC99"/>
      <rgbColor rgb="003366FF"/>
      <rgbColor rgb="0033CCCC"/>
      <rgbColor rgb="00CCFF99"/>
      <rgbColor rgb="00FFCC00"/>
      <rgbColor rgb="00FF9900"/>
      <rgbColor rgb="00FF6600"/>
      <rgbColor rgb="00666699"/>
      <rgbColor rgb="00D9D9D9"/>
      <rgbColor rgb="00003366"/>
      <rgbColor rgb="00FF5050"/>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9.png"/></Relationships>
</file>

<file path=xl/drawings/_rels/drawing5.xml.rels><?xml version="1.0" encoding="UTF-8" standalone="yes"?>
<Relationships xmlns="http://schemas.openxmlformats.org/package/2006/relationships"><Relationship Id="rId1" Type="http://schemas.openxmlformats.org/officeDocument/2006/relationships/image" Target="../media/image30.png"/></Relationships>
</file>

<file path=xl/drawings/_rels/drawing6.xml.rels><?xml version="1.0" encoding="UTF-8" standalone="yes"?>
<Relationships xmlns="http://schemas.openxmlformats.org/package/2006/relationships"><Relationship Id="rId3" Type="http://schemas.openxmlformats.org/officeDocument/2006/relationships/image" Target="../media/image33.png"/><Relationship Id="rId2" Type="http://schemas.openxmlformats.org/officeDocument/2006/relationships/image" Target="../media/image32.png"/><Relationship Id="rId1" Type="http://schemas.openxmlformats.org/officeDocument/2006/relationships/image" Target="../media/image31.png"/><Relationship Id="rId4" Type="http://schemas.openxmlformats.org/officeDocument/2006/relationships/image" Target="../media/image29.png"/></Relationships>
</file>

<file path=xl/drawings/_rels/drawing7.xml.rels><?xml version="1.0" encoding="UTF-8" standalone="yes"?>
<Relationships xmlns="http://schemas.openxmlformats.org/package/2006/relationships"><Relationship Id="rId3" Type="http://schemas.openxmlformats.org/officeDocument/2006/relationships/image" Target="../media/image33.png"/><Relationship Id="rId2" Type="http://schemas.openxmlformats.org/officeDocument/2006/relationships/image" Target="../media/image32.png"/><Relationship Id="rId1" Type="http://schemas.openxmlformats.org/officeDocument/2006/relationships/image" Target="../media/image31.png"/><Relationship Id="rId4" Type="http://schemas.openxmlformats.org/officeDocument/2006/relationships/image" Target="../media/image29.png"/></Relationships>
</file>

<file path=xl/drawings/_rels/drawing8.xml.rels><?xml version="1.0" encoding="UTF-8" standalone="yes"?>
<Relationships xmlns="http://schemas.openxmlformats.org/package/2006/relationships"><Relationship Id="rId3" Type="http://schemas.openxmlformats.org/officeDocument/2006/relationships/image" Target="../media/image33.png"/><Relationship Id="rId2" Type="http://schemas.openxmlformats.org/officeDocument/2006/relationships/image" Target="../media/image32.png"/><Relationship Id="rId1" Type="http://schemas.openxmlformats.org/officeDocument/2006/relationships/image" Target="../media/image31.png"/><Relationship Id="rId4" Type="http://schemas.openxmlformats.org/officeDocument/2006/relationships/image" Target="../media/image29.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26.emf"/><Relationship Id="rId2" Type="http://schemas.openxmlformats.org/officeDocument/2006/relationships/image" Target="../media/image25.emf"/><Relationship Id="rId1" Type="http://schemas.openxmlformats.org/officeDocument/2006/relationships/image" Target="../media/image24.emf"/><Relationship Id="rId5" Type="http://schemas.openxmlformats.org/officeDocument/2006/relationships/image" Target="../media/image28.emf"/><Relationship Id="rId4" Type="http://schemas.openxmlformats.org/officeDocument/2006/relationships/image" Target="../media/image27.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18</xdr:row>
      <xdr:rowOff>425443</xdr:rowOff>
    </xdr:from>
    <xdr:to>
      <xdr:col>3</xdr:col>
      <xdr:colOff>0</xdr:colOff>
      <xdr:row>107</xdr:row>
      <xdr:rowOff>165093</xdr:rowOff>
    </xdr:to>
    <xdr:sp macro="[0]!Instruction.BlockClick" textlink="">
      <xdr:nvSpPr>
        <xdr:cNvPr id="2" name="InstrBlock_8"/>
        <xdr:cNvSpPr txBox="1">
          <a:spLocks noChangeArrowheads="1"/>
        </xdr:cNvSpPr>
      </xdr:nvSpPr>
      <xdr:spPr bwMode="auto">
        <a:xfrm>
          <a:off x="219075" y="4292593"/>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Обновление</a:t>
          </a:r>
        </a:p>
      </xdr:txBody>
    </xdr:sp>
    <xdr:clientData/>
  </xdr:twoCellAnchor>
  <xdr:twoCellAnchor editAs="oneCell">
    <xdr:from>
      <xdr:col>1</xdr:col>
      <xdr:colOff>0</xdr:colOff>
      <xdr:row>17</xdr:row>
      <xdr:rowOff>152393</xdr:rowOff>
    </xdr:from>
    <xdr:to>
      <xdr:col>3</xdr:col>
      <xdr:colOff>0</xdr:colOff>
      <xdr:row>18</xdr:row>
      <xdr:rowOff>425443</xdr:rowOff>
    </xdr:to>
    <xdr:sp macro="[0]!Instruction.BlockClick" textlink="">
      <xdr:nvSpPr>
        <xdr:cNvPr id="3" name="InstrBlock_7"/>
        <xdr:cNvSpPr txBox="1">
          <a:spLocks noChangeArrowheads="1"/>
        </xdr:cNvSpPr>
      </xdr:nvSpPr>
      <xdr:spPr bwMode="auto">
        <a:xfrm>
          <a:off x="219075" y="3829043"/>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Консультация по методологии заполнения</a:t>
          </a:r>
        </a:p>
      </xdr:txBody>
    </xdr:sp>
    <xdr:clientData/>
  </xdr:twoCellAnchor>
  <xdr:twoCellAnchor editAs="oneCell">
    <xdr:from>
      <xdr:col>1</xdr:col>
      <xdr:colOff>0</xdr:colOff>
      <xdr:row>15</xdr:row>
      <xdr:rowOff>69843</xdr:rowOff>
    </xdr:from>
    <xdr:to>
      <xdr:col>3</xdr:col>
      <xdr:colOff>0</xdr:colOff>
      <xdr:row>17</xdr:row>
      <xdr:rowOff>152393</xdr:rowOff>
    </xdr:to>
    <xdr:sp macro="[0]!Instruction.BlockClick" textlink="">
      <xdr:nvSpPr>
        <xdr:cNvPr id="4" name="InstrBlock_6"/>
        <xdr:cNvSpPr txBox="1">
          <a:spLocks noChangeArrowheads="1"/>
        </xdr:cNvSpPr>
      </xdr:nvSpPr>
      <xdr:spPr bwMode="auto">
        <a:xfrm>
          <a:off x="219075" y="3365493"/>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Методология заполнения</a:t>
          </a:r>
        </a:p>
      </xdr:txBody>
    </xdr:sp>
    <xdr:clientData/>
  </xdr:twoCellAnchor>
  <xdr:twoCellAnchor editAs="oneCell">
    <xdr:from>
      <xdr:col>1</xdr:col>
      <xdr:colOff>0</xdr:colOff>
      <xdr:row>12</xdr:row>
      <xdr:rowOff>473069</xdr:rowOff>
    </xdr:from>
    <xdr:to>
      <xdr:col>3</xdr:col>
      <xdr:colOff>0</xdr:colOff>
      <xdr:row>15</xdr:row>
      <xdr:rowOff>69844</xdr:rowOff>
    </xdr:to>
    <xdr:sp macro="[0]!Instruction.BlockClick" textlink="">
      <xdr:nvSpPr>
        <xdr:cNvPr id="5" name="InstrBlock_5"/>
        <xdr:cNvSpPr txBox="1">
          <a:spLocks noChangeArrowheads="1"/>
        </xdr:cNvSpPr>
      </xdr:nvSpPr>
      <xdr:spPr bwMode="auto">
        <a:xfrm>
          <a:off x="219075" y="2901944"/>
          <a:ext cx="2066925" cy="463550"/>
        </a:xfrm>
        <a:prstGeom prst="rect">
          <a:avLst/>
        </a:prstGeom>
        <a:solidFill>
          <a:srgbClr val="F0F0F0"/>
        </a:solidFill>
        <a:ln w="9525">
          <a:solidFill>
            <a:srgbClr val="A6A6A6"/>
          </a:solidFill>
          <a:miter lim="800000"/>
          <a:headEnd/>
          <a:tailEnd/>
        </a:ln>
      </xdr:spPr>
      <xdr:txBody>
        <a:bodyPr vertOverflow="clip" wrap="square" lIns="468000" tIns="46800" rIns="0" bIns="46800" anchor="ctr" upright="1"/>
        <a:lstStyle/>
        <a:p>
          <a:pPr algn="l" rtl="0">
            <a:defRPr sz="1000"/>
          </a:pPr>
          <a:r>
            <a:rPr lang="ru-RU" sz="1000" b="0" i="0" u="none" strike="noStrike" baseline="0">
              <a:solidFill>
                <a:srgbClr val="000000"/>
              </a:solidFill>
              <a:latin typeface="Tahoma"/>
              <a:ea typeface="Tahoma"/>
              <a:cs typeface="Tahoma"/>
            </a:rPr>
            <a:t>Организационно-технические консультации</a:t>
          </a:r>
        </a:p>
      </xdr:txBody>
    </xdr:sp>
    <xdr:clientData/>
  </xdr:twoCellAnchor>
  <xdr:twoCellAnchor editAs="oneCell">
    <xdr:from>
      <xdr:col>1</xdr:col>
      <xdr:colOff>0</xdr:colOff>
      <xdr:row>12</xdr:row>
      <xdr:rowOff>9520</xdr:rowOff>
    </xdr:from>
    <xdr:to>
      <xdr:col>3</xdr:col>
      <xdr:colOff>0</xdr:colOff>
      <xdr:row>12</xdr:row>
      <xdr:rowOff>473070</xdr:rowOff>
    </xdr:to>
    <xdr:sp macro="[0]!Instruction.BlockClick" textlink="">
      <xdr:nvSpPr>
        <xdr:cNvPr id="6" name="InstrBlock_4"/>
        <xdr:cNvSpPr txBox="1">
          <a:spLocks noChangeArrowheads="1"/>
        </xdr:cNvSpPr>
      </xdr:nvSpPr>
      <xdr:spPr bwMode="auto">
        <a:xfrm>
          <a:off x="219075" y="243839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Проверка отчёта</a:t>
          </a:r>
        </a:p>
      </xdr:txBody>
    </xdr:sp>
    <xdr:clientData/>
  </xdr:twoCellAnchor>
  <xdr:twoCellAnchor editAs="oneCell">
    <xdr:from>
      <xdr:col>1</xdr:col>
      <xdr:colOff>0</xdr:colOff>
      <xdr:row>10</xdr:row>
      <xdr:rowOff>41271</xdr:rowOff>
    </xdr:from>
    <xdr:to>
      <xdr:col>3</xdr:col>
      <xdr:colOff>0</xdr:colOff>
      <xdr:row>12</xdr:row>
      <xdr:rowOff>9521</xdr:rowOff>
    </xdr:to>
    <xdr:sp macro="[0]!Instruction.BlockClick" textlink="">
      <xdr:nvSpPr>
        <xdr:cNvPr id="7" name="InstrBlock_3"/>
        <xdr:cNvSpPr txBox="1">
          <a:spLocks noChangeArrowheads="1"/>
        </xdr:cNvSpPr>
      </xdr:nvSpPr>
      <xdr:spPr bwMode="auto">
        <a:xfrm>
          <a:off x="219075" y="1974846"/>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Работа с реестрами</a:t>
          </a:r>
        </a:p>
      </xdr:txBody>
    </xdr:sp>
    <xdr:clientData/>
  </xdr:twoCellAnchor>
  <xdr:twoCellAnchor editAs="oneCell">
    <xdr:from>
      <xdr:col>1</xdr:col>
      <xdr:colOff>0</xdr:colOff>
      <xdr:row>7</xdr:row>
      <xdr:rowOff>92072</xdr:rowOff>
    </xdr:from>
    <xdr:to>
      <xdr:col>3</xdr:col>
      <xdr:colOff>0</xdr:colOff>
      <xdr:row>10</xdr:row>
      <xdr:rowOff>41272</xdr:rowOff>
    </xdr:to>
    <xdr:sp macro="[0]!Instruction.BlockClick" textlink="">
      <xdr:nvSpPr>
        <xdr:cNvPr id="8" name="InstrBlock_2"/>
        <xdr:cNvSpPr txBox="1">
          <a:spLocks noChangeArrowheads="1"/>
        </xdr:cNvSpPr>
      </xdr:nvSpPr>
      <xdr:spPr bwMode="auto">
        <a:xfrm>
          <a:off x="219075" y="1511297"/>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Условные обозначения</a:t>
          </a:r>
        </a:p>
      </xdr:txBody>
    </xdr:sp>
    <xdr:clientData/>
  </xdr:twoCellAnchor>
  <xdr:twoCellAnchor>
    <xdr:from>
      <xdr:col>23</xdr:col>
      <xdr:colOff>257175</xdr:colOff>
      <xdr:row>69</xdr:row>
      <xdr:rowOff>95250</xdr:rowOff>
    </xdr:from>
    <xdr:to>
      <xdr:col>24</xdr:col>
      <xdr:colOff>171450</xdr:colOff>
      <xdr:row>69</xdr:row>
      <xdr:rowOff>323850</xdr:rowOff>
    </xdr:to>
    <xdr:pic>
      <xdr:nvPicPr>
        <xdr:cNvPr id="256696" name="PAGE_LAST_INACTIVE" descr="tick_circle_3887.png" hidden="1"/>
        <xdr:cNvPicPr>
          <a:picLocks noChangeArrowheads="1"/>
        </xdr:cNvPicPr>
      </xdr:nvPicPr>
      <xdr:blipFill>
        <a:blip xmlns:r="http://schemas.openxmlformats.org/officeDocument/2006/relationships" r:embed="rId1"/>
        <a:srcRect/>
        <a:stretch>
          <a:fillRect/>
        </a:stretch>
      </xdr:blipFill>
      <xdr:spPr bwMode="auto">
        <a:xfrm>
          <a:off x="8448675" y="4591050"/>
          <a:ext cx="209550" cy="0"/>
        </a:xfrm>
        <a:prstGeom prst="rect">
          <a:avLst/>
        </a:prstGeom>
        <a:noFill/>
        <a:ln w="9525">
          <a:noFill/>
          <a:miter lim="800000"/>
          <a:headEnd/>
          <a:tailEnd/>
        </a:ln>
      </xdr:spPr>
    </xdr:pic>
    <xdr:clientData/>
  </xdr:twoCellAnchor>
  <xdr:twoCellAnchor>
    <xdr:from>
      <xdr:col>19</xdr:col>
      <xdr:colOff>85725</xdr:colOff>
      <xdr:row>69</xdr:row>
      <xdr:rowOff>95250</xdr:rowOff>
    </xdr:from>
    <xdr:to>
      <xdr:col>20</xdr:col>
      <xdr:colOff>9525</xdr:colOff>
      <xdr:row>69</xdr:row>
      <xdr:rowOff>314325</xdr:rowOff>
    </xdr:to>
    <xdr:pic>
      <xdr:nvPicPr>
        <xdr:cNvPr id="256697" name="PAGE_FIRST_INACTIVE" descr="tick_circle_3887.png" hidden="1"/>
        <xdr:cNvPicPr>
          <a:picLocks noChangeArrowheads="1"/>
        </xdr:cNvPicPr>
      </xdr:nvPicPr>
      <xdr:blipFill>
        <a:blip xmlns:r="http://schemas.openxmlformats.org/officeDocument/2006/relationships" r:embed="rId2"/>
        <a:srcRect/>
        <a:stretch>
          <a:fillRect/>
        </a:stretch>
      </xdr:blipFill>
      <xdr:spPr bwMode="auto">
        <a:xfrm>
          <a:off x="7096125" y="4591050"/>
          <a:ext cx="219075" cy="0"/>
        </a:xfrm>
        <a:prstGeom prst="rect">
          <a:avLst/>
        </a:prstGeom>
        <a:noFill/>
        <a:ln w="9525">
          <a:noFill/>
          <a:miter lim="800000"/>
          <a:headEnd/>
          <a:tailEnd/>
        </a:ln>
      </xdr:spPr>
    </xdr:pic>
    <xdr:clientData/>
  </xdr:twoCellAnchor>
  <xdr:twoCellAnchor>
    <xdr:from>
      <xdr:col>20</xdr:col>
      <xdr:colOff>19050</xdr:colOff>
      <xdr:row>69</xdr:row>
      <xdr:rowOff>66675</xdr:rowOff>
    </xdr:from>
    <xdr:to>
      <xdr:col>20</xdr:col>
      <xdr:colOff>276225</xdr:colOff>
      <xdr:row>69</xdr:row>
      <xdr:rowOff>323850</xdr:rowOff>
    </xdr:to>
    <xdr:pic>
      <xdr:nvPicPr>
        <xdr:cNvPr id="256698" name="PAGE_BACK_INACTIVE" descr="tick_circle_3887.png" hidden="1"/>
        <xdr:cNvPicPr>
          <a:picLocks noChangeArrowheads="1"/>
        </xdr:cNvPicPr>
      </xdr:nvPicPr>
      <xdr:blipFill>
        <a:blip xmlns:r="http://schemas.openxmlformats.org/officeDocument/2006/relationships" r:embed="rId3"/>
        <a:srcRect/>
        <a:stretch>
          <a:fillRect/>
        </a:stretch>
      </xdr:blipFill>
      <xdr:spPr bwMode="auto">
        <a:xfrm>
          <a:off x="7324725" y="4591050"/>
          <a:ext cx="257175" cy="0"/>
        </a:xfrm>
        <a:prstGeom prst="rect">
          <a:avLst/>
        </a:prstGeom>
        <a:noFill/>
        <a:ln w="9525">
          <a:noFill/>
          <a:miter lim="800000"/>
          <a:headEnd/>
          <a:tailEnd/>
        </a:ln>
      </xdr:spPr>
    </xdr:pic>
    <xdr:clientData/>
  </xdr:twoCellAnchor>
  <xdr:twoCellAnchor>
    <xdr:from>
      <xdr:col>22</xdr:col>
      <xdr:colOff>285750</xdr:colOff>
      <xdr:row>69</xdr:row>
      <xdr:rowOff>66675</xdr:rowOff>
    </xdr:from>
    <xdr:to>
      <xdr:col>23</xdr:col>
      <xdr:colOff>247650</xdr:colOff>
      <xdr:row>69</xdr:row>
      <xdr:rowOff>323850</xdr:rowOff>
    </xdr:to>
    <xdr:pic>
      <xdr:nvPicPr>
        <xdr:cNvPr id="256699" name="PAGE_NEXT_INACTIVE" descr="tick_circle_3887.png" hidden="1"/>
        <xdr:cNvPicPr>
          <a:picLocks noChangeAspect="1" noChangeArrowheads="1"/>
        </xdr:cNvPicPr>
      </xdr:nvPicPr>
      <xdr:blipFill>
        <a:blip xmlns:r="http://schemas.openxmlformats.org/officeDocument/2006/relationships" r:embed="rId4"/>
        <a:srcRect/>
        <a:stretch>
          <a:fillRect/>
        </a:stretch>
      </xdr:blipFill>
      <xdr:spPr bwMode="auto">
        <a:xfrm>
          <a:off x="8181975" y="4591050"/>
          <a:ext cx="257175" cy="0"/>
        </a:xfrm>
        <a:prstGeom prst="rect">
          <a:avLst/>
        </a:prstGeom>
        <a:noFill/>
        <a:ln w="9525">
          <a:noFill/>
          <a:miter lim="800000"/>
          <a:headEnd/>
          <a:tailEnd/>
        </a:ln>
      </xdr:spPr>
    </xdr:pic>
    <xdr:clientData/>
  </xdr:twoCellAnchor>
  <xdr:twoCellAnchor>
    <xdr:from>
      <xdr:col>4</xdr:col>
      <xdr:colOff>0</xdr:colOff>
      <xdr:row>98</xdr:row>
      <xdr:rowOff>0</xdr:rowOff>
    </xdr:from>
    <xdr:to>
      <xdr:col>9</xdr:col>
      <xdr:colOff>182879</xdr:colOff>
      <xdr:row>100</xdr:row>
      <xdr:rowOff>38100</xdr:rowOff>
    </xdr:to>
    <xdr:sp macro="[0]!Instruction.cmdGetUpdate_Click" textlink="">
      <xdr:nvSpPr>
        <xdr:cNvPr id="13" name="cmdGetUpdate" hidden="1"/>
        <xdr:cNvSpPr txBox="1">
          <a:spLocks noChangeArrowheads="1"/>
        </xdr:cNvSpPr>
      </xdr:nvSpPr>
      <xdr:spPr bwMode="auto">
        <a:xfrm>
          <a:off x="2571750" y="2466975"/>
          <a:ext cx="1668779" cy="419100"/>
        </a:xfrm>
        <a:prstGeom prst="rect">
          <a:avLst/>
        </a:prstGeom>
        <a:solidFill>
          <a:srgbClr val="F0F0F0"/>
        </a:solidFill>
        <a:ln w="9525">
          <a:solidFill>
            <a:srgbClr val="A6A6A6"/>
          </a:solidFill>
          <a:miter lim="800000"/>
          <a:headEnd/>
          <a:tailEnd/>
        </a:ln>
      </xdr:spPr>
      <xdr:txBody>
        <a:bodyPr vertOverflow="clip" wrap="square" lIns="432000" tIns="36000" rIns="36000" bIns="36000" anchor="ctr"/>
        <a:lstStyle/>
        <a:p>
          <a:pPr algn="l" rtl="0">
            <a:defRPr sz="1000"/>
          </a:pPr>
          <a:r>
            <a:rPr lang="ru-RU" sz="1000" b="0" i="0" u="none" strike="noStrike" baseline="0">
              <a:solidFill>
                <a:srgbClr val="000000"/>
              </a:solidFill>
              <a:latin typeface="Tahoma"/>
              <a:ea typeface="Tahoma"/>
              <a:cs typeface="Tahoma"/>
            </a:rPr>
            <a:t>Обновить</a:t>
          </a:r>
        </a:p>
      </xdr:txBody>
    </xdr:sp>
    <xdr:clientData/>
  </xdr:twoCellAnchor>
  <xdr:twoCellAnchor>
    <xdr:from>
      <xdr:col>10</xdr:col>
      <xdr:colOff>0</xdr:colOff>
      <xdr:row>98</xdr:row>
      <xdr:rowOff>0</xdr:rowOff>
    </xdr:from>
    <xdr:to>
      <xdr:col>15</xdr:col>
      <xdr:colOff>192404</xdr:colOff>
      <xdr:row>100</xdr:row>
      <xdr:rowOff>38100</xdr:rowOff>
    </xdr:to>
    <xdr:sp macro="[0]!Instruction.cmdShowHideUpdateLog_Click" textlink="">
      <xdr:nvSpPr>
        <xdr:cNvPr id="14" name="cmdShowHideUpdateLog" hidden="1"/>
        <xdr:cNvSpPr txBox="1">
          <a:spLocks noChangeArrowheads="1"/>
        </xdr:cNvSpPr>
      </xdr:nvSpPr>
      <xdr:spPr bwMode="auto">
        <a:xfrm>
          <a:off x="4352925" y="2466975"/>
          <a:ext cx="1668779" cy="419100"/>
        </a:xfrm>
        <a:prstGeom prst="rect">
          <a:avLst/>
        </a:prstGeom>
        <a:solidFill>
          <a:srgbClr val="F0F0F0"/>
        </a:solidFill>
        <a:ln w="9525">
          <a:solidFill>
            <a:srgbClr val="A6A6A6"/>
          </a:solidFill>
          <a:miter lim="800000"/>
          <a:headEnd/>
          <a:tailEnd/>
        </a:ln>
      </xdr:spPr>
      <xdr:txBody>
        <a:bodyPr vertOverflow="clip" wrap="square" lIns="432000" tIns="36000" rIns="36000" bIns="36000" anchor="ctr"/>
        <a:lstStyle/>
        <a:p>
          <a:pPr algn="ctr" rtl="0">
            <a:defRPr sz="1000"/>
          </a:pPr>
          <a:r>
            <a:rPr lang="ru-RU" sz="1000" b="0" i="0" u="none" strike="noStrike" baseline="0">
              <a:solidFill>
                <a:srgbClr val="000000"/>
              </a:solidFill>
              <a:latin typeface="Tahoma"/>
              <a:ea typeface="Tahoma"/>
              <a:cs typeface="Tahoma"/>
            </a:rPr>
            <a:t>Показать / скрыть лог обновления</a:t>
          </a:r>
        </a:p>
      </xdr:txBody>
    </xdr:sp>
    <xdr:clientData/>
  </xdr:twoCellAnchor>
  <xdr:twoCellAnchor>
    <xdr:from>
      <xdr:col>2</xdr:col>
      <xdr:colOff>0</xdr:colOff>
      <xdr:row>6</xdr:row>
      <xdr:rowOff>0</xdr:rowOff>
    </xdr:from>
    <xdr:to>
      <xdr:col>2</xdr:col>
      <xdr:colOff>0</xdr:colOff>
      <xdr:row>6</xdr:row>
      <xdr:rowOff>0</xdr:rowOff>
    </xdr:to>
    <xdr:pic>
      <xdr:nvPicPr>
        <xdr:cNvPr id="256702" name="Pict 9" descr="тест"/>
        <xdr:cNvPicPr>
          <a:picLocks noChangeAspect="1" noChangeArrowheads="1"/>
        </xdr:cNvPicPr>
      </xdr:nvPicPr>
      <xdr:blipFill>
        <a:blip xmlns:r="http://schemas.openxmlformats.org/officeDocument/2006/relationships" r:embed="rId5"/>
        <a:srcRect/>
        <a:stretch>
          <a:fillRect/>
        </a:stretch>
      </xdr:blipFill>
      <xdr:spPr bwMode="auto">
        <a:xfrm>
          <a:off x="800100" y="1190625"/>
          <a:ext cx="0" cy="0"/>
        </a:xfrm>
        <a:prstGeom prst="rect">
          <a:avLst/>
        </a:prstGeom>
        <a:noFill/>
        <a:ln w="9525">
          <a:noFill/>
          <a:miter lim="800000"/>
          <a:headEnd/>
          <a:tailEnd/>
        </a:ln>
      </xdr:spPr>
    </xdr:pic>
    <xdr:clientData/>
  </xdr:twoCellAnchor>
  <xdr:twoCellAnchor>
    <xdr:from>
      <xdr:col>2</xdr:col>
      <xdr:colOff>0</xdr:colOff>
      <xdr:row>6</xdr:row>
      <xdr:rowOff>0</xdr:rowOff>
    </xdr:from>
    <xdr:to>
      <xdr:col>2</xdr:col>
      <xdr:colOff>0</xdr:colOff>
      <xdr:row>6</xdr:row>
      <xdr:rowOff>0</xdr:rowOff>
    </xdr:to>
    <xdr:pic>
      <xdr:nvPicPr>
        <xdr:cNvPr id="256703" name="Pict 9" descr="тест"/>
        <xdr:cNvPicPr>
          <a:picLocks noChangeAspect="1" noChangeArrowheads="1"/>
        </xdr:cNvPicPr>
      </xdr:nvPicPr>
      <xdr:blipFill>
        <a:blip xmlns:r="http://schemas.openxmlformats.org/officeDocument/2006/relationships" r:embed="rId5"/>
        <a:srcRect/>
        <a:stretch>
          <a:fillRect/>
        </a:stretch>
      </xdr:blipFill>
      <xdr:spPr bwMode="auto">
        <a:xfrm>
          <a:off x="800100" y="1190625"/>
          <a:ext cx="0" cy="0"/>
        </a:xfrm>
        <a:prstGeom prst="rect">
          <a:avLst/>
        </a:prstGeom>
        <a:noFill/>
        <a:ln w="9525">
          <a:noFill/>
          <a:miter lim="800000"/>
          <a:headEnd/>
          <a:tailEnd/>
        </a:ln>
      </xdr:spPr>
    </xdr:pic>
    <xdr:clientData/>
  </xdr:twoCellAnchor>
  <xdr:twoCellAnchor>
    <xdr:from>
      <xdr:col>2</xdr:col>
      <xdr:colOff>0</xdr:colOff>
      <xdr:row>6</xdr:row>
      <xdr:rowOff>0</xdr:rowOff>
    </xdr:from>
    <xdr:to>
      <xdr:col>2</xdr:col>
      <xdr:colOff>0</xdr:colOff>
      <xdr:row>6</xdr:row>
      <xdr:rowOff>0</xdr:rowOff>
    </xdr:to>
    <xdr:pic>
      <xdr:nvPicPr>
        <xdr:cNvPr id="256704" name="Pict 9" descr="тест"/>
        <xdr:cNvPicPr>
          <a:picLocks noChangeAspect="1" noChangeArrowheads="1"/>
        </xdr:cNvPicPr>
      </xdr:nvPicPr>
      <xdr:blipFill>
        <a:blip xmlns:r="http://schemas.openxmlformats.org/officeDocument/2006/relationships" r:embed="rId5"/>
        <a:srcRect/>
        <a:stretch>
          <a:fillRect/>
        </a:stretch>
      </xdr:blipFill>
      <xdr:spPr bwMode="auto">
        <a:xfrm>
          <a:off x="800100" y="1190625"/>
          <a:ext cx="0" cy="0"/>
        </a:xfrm>
        <a:prstGeom prst="rect">
          <a:avLst/>
        </a:prstGeom>
        <a:noFill/>
        <a:ln w="9525">
          <a:noFill/>
          <a:miter lim="800000"/>
          <a:headEnd/>
          <a:tailEnd/>
        </a:ln>
      </xdr:spPr>
    </xdr:pic>
    <xdr:clientData/>
  </xdr:twoCellAnchor>
  <xdr:twoCellAnchor editAs="oneCell">
    <xdr:from>
      <xdr:col>1</xdr:col>
      <xdr:colOff>0</xdr:colOff>
      <xdr:row>4</xdr:row>
      <xdr:rowOff>400048</xdr:rowOff>
    </xdr:from>
    <xdr:to>
      <xdr:col>3</xdr:col>
      <xdr:colOff>0</xdr:colOff>
      <xdr:row>7</xdr:row>
      <xdr:rowOff>92073</xdr:rowOff>
    </xdr:to>
    <xdr:sp macro="[0]!Instruction.BlockClick" textlink="">
      <xdr:nvSpPr>
        <xdr:cNvPr id="18" name="InstrBlock_1"/>
        <xdr:cNvSpPr txBox="1">
          <a:spLocks noChangeArrowheads="1"/>
        </xdr:cNvSpPr>
      </xdr:nvSpPr>
      <xdr:spPr bwMode="auto">
        <a:xfrm>
          <a:off x="219075" y="1047748"/>
          <a:ext cx="2066925" cy="463550"/>
        </a:xfrm>
        <a:prstGeom prst="rect">
          <a:avLst/>
        </a:prstGeom>
        <a:solidFill>
          <a:srgbClr val="FFC17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Технические требования</a:t>
          </a:r>
        </a:p>
      </xdr:txBody>
    </xdr:sp>
    <xdr:clientData/>
  </xdr:twoCellAnchor>
  <xdr:twoCellAnchor editAs="absolute">
    <xdr:from>
      <xdr:col>1</xdr:col>
      <xdr:colOff>25400</xdr:colOff>
      <xdr:row>5</xdr:row>
      <xdr:rowOff>38097</xdr:rowOff>
    </xdr:from>
    <xdr:to>
      <xdr:col>1</xdr:col>
      <xdr:colOff>454025</xdr:colOff>
      <xdr:row>7</xdr:row>
      <xdr:rowOff>85722</xdr:rowOff>
    </xdr:to>
    <xdr:pic macro="[0]!Instruction.BlockClick">
      <xdr:nvPicPr>
        <xdr:cNvPr id="256706" name="InstrImg_1" descr="icon1"/>
        <xdr:cNvPicPr>
          <a:picLocks noChangeAspect="1" noChangeArrowheads="1"/>
        </xdr:cNvPicPr>
      </xdr:nvPicPr>
      <xdr:blipFill>
        <a:blip xmlns:r="http://schemas.openxmlformats.org/officeDocument/2006/relationships" r:embed="rId6" cstate="print"/>
        <a:srcRect/>
        <a:stretch>
          <a:fillRect/>
        </a:stretch>
      </xdr:blipFill>
      <xdr:spPr bwMode="auto">
        <a:xfrm>
          <a:off x="244475" y="1085847"/>
          <a:ext cx="428625" cy="419100"/>
        </a:xfrm>
        <a:prstGeom prst="rect">
          <a:avLst/>
        </a:prstGeom>
        <a:noFill/>
        <a:ln w="9525">
          <a:noFill/>
          <a:miter lim="800000"/>
          <a:headEnd/>
          <a:tailEnd/>
        </a:ln>
      </xdr:spPr>
    </xdr:pic>
    <xdr:clientData/>
  </xdr:twoCellAnchor>
  <xdr:twoCellAnchor editAs="absolute">
    <xdr:from>
      <xdr:col>1</xdr:col>
      <xdr:colOff>25400</xdr:colOff>
      <xdr:row>7</xdr:row>
      <xdr:rowOff>130171</xdr:rowOff>
    </xdr:from>
    <xdr:to>
      <xdr:col>1</xdr:col>
      <xdr:colOff>444500</xdr:colOff>
      <xdr:row>10</xdr:row>
      <xdr:rowOff>34921</xdr:rowOff>
    </xdr:to>
    <xdr:pic macro="[0]!Instruction.BlockClick">
      <xdr:nvPicPr>
        <xdr:cNvPr id="256707" name="InstrImg_2" descr="icon2"/>
        <xdr:cNvPicPr>
          <a:picLocks noChangeAspect="1" noChangeArrowheads="1"/>
        </xdr:cNvPicPr>
      </xdr:nvPicPr>
      <xdr:blipFill>
        <a:blip xmlns:r="http://schemas.openxmlformats.org/officeDocument/2006/relationships" r:embed="rId7" cstate="print"/>
        <a:srcRect/>
        <a:stretch>
          <a:fillRect/>
        </a:stretch>
      </xdr:blipFill>
      <xdr:spPr bwMode="auto">
        <a:xfrm>
          <a:off x="244475" y="1549396"/>
          <a:ext cx="419100" cy="419100"/>
        </a:xfrm>
        <a:prstGeom prst="rect">
          <a:avLst/>
        </a:prstGeom>
        <a:noFill/>
        <a:ln w="9525">
          <a:noFill/>
          <a:miter lim="800000"/>
          <a:headEnd/>
          <a:tailEnd/>
        </a:ln>
      </xdr:spPr>
    </xdr:pic>
    <xdr:clientData/>
  </xdr:twoCellAnchor>
  <xdr:twoCellAnchor editAs="absolute">
    <xdr:from>
      <xdr:col>1</xdr:col>
      <xdr:colOff>25400</xdr:colOff>
      <xdr:row>10</xdr:row>
      <xdr:rowOff>79370</xdr:rowOff>
    </xdr:from>
    <xdr:to>
      <xdr:col>1</xdr:col>
      <xdr:colOff>406400</xdr:colOff>
      <xdr:row>12</xdr:row>
      <xdr:rowOff>3170</xdr:rowOff>
    </xdr:to>
    <xdr:pic macro="[0]!Instruction.BlockClick">
      <xdr:nvPicPr>
        <xdr:cNvPr id="256708" name="InstrImg_3" descr="icon3"/>
        <xdr:cNvPicPr>
          <a:picLocks noChangeAspect="1" noChangeArrowheads="1"/>
        </xdr:cNvPicPr>
      </xdr:nvPicPr>
      <xdr:blipFill>
        <a:blip xmlns:r="http://schemas.openxmlformats.org/officeDocument/2006/relationships" r:embed="rId8" cstate="print"/>
        <a:srcRect/>
        <a:stretch>
          <a:fillRect/>
        </a:stretch>
      </xdr:blipFill>
      <xdr:spPr bwMode="auto">
        <a:xfrm>
          <a:off x="244475" y="2012945"/>
          <a:ext cx="381000" cy="419100"/>
        </a:xfrm>
        <a:prstGeom prst="rect">
          <a:avLst/>
        </a:prstGeom>
        <a:noFill/>
        <a:ln w="9525">
          <a:noFill/>
          <a:miter lim="800000"/>
          <a:headEnd/>
          <a:tailEnd/>
        </a:ln>
      </xdr:spPr>
    </xdr:pic>
    <xdr:clientData/>
  </xdr:twoCellAnchor>
  <xdr:twoCellAnchor editAs="absolute">
    <xdr:from>
      <xdr:col>1</xdr:col>
      <xdr:colOff>25400</xdr:colOff>
      <xdr:row>12</xdr:row>
      <xdr:rowOff>47619</xdr:rowOff>
    </xdr:from>
    <xdr:to>
      <xdr:col>1</xdr:col>
      <xdr:colOff>406400</xdr:colOff>
      <xdr:row>12</xdr:row>
      <xdr:rowOff>466719</xdr:rowOff>
    </xdr:to>
    <xdr:pic macro="[0]!Instruction.BlockClick">
      <xdr:nvPicPr>
        <xdr:cNvPr id="256709" name="InstrImg_4" descr="icon4"/>
        <xdr:cNvPicPr>
          <a:picLocks noChangeAspect="1" noChangeArrowheads="1"/>
        </xdr:cNvPicPr>
      </xdr:nvPicPr>
      <xdr:blipFill>
        <a:blip xmlns:r="http://schemas.openxmlformats.org/officeDocument/2006/relationships" r:embed="rId9" cstate="print"/>
        <a:srcRect/>
        <a:stretch>
          <a:fillRect/>
        </a:stretch>
      </xdr:blipFill>
      <xdr:spPr bwMode="auto">
        <a:xfrm>
          <a:off x="244475" y="2476494"/>
          <a:ext cx="381000" cy="419100"/>
        </a:xfrm>
        <a:prstGeom prst="rect">
          <a:avLst/>
        </a:prstGeom>
        <a:noFill/>
        <a:ln w="9525">
          <a:noFill/>
          <a:miter lim="800000"/>
          <a:headEnd/>
          <a:tailEnd/>
        </a:ln>
      </xdr:spPr>
    </xdr:pic>
    <xdr:clientData/>
  </xdr:twoCellAnchor>
  <xdr:twoCellAnchor editAs="absolute">
    <xdr:from>
      <xdr:col>1</xdr:col>
      <xdr:colOff>25400</xdr:colOff>
      <xdr:row>13</xdr:row>
      <xdr:rowOff>25393</xdr:rowOff>
    </xdr:from>
    <xdr:to>
      <xdr:col>1</xdr:col>
      <xdr:colOff>444500</xdr:colOff>
      <xdr:row>15</xdr:row>
      <xdr:rowOff>63493</xdr:rowOff>
    </xdr:to>
    <xdr:pic macro="[0]!Instruction.BlockClick">
      <xdr:nvPicPr>
        <xdr:cNvPr id="256710" name="InstrImg_5" descr="icon5"/>
        <xdr:cNvPicPr>
          <a:picLocks noChangeAspect="1" noChangeArrowheads="1"/>
        </xdr:cNvPicPr>
      </xdr:nvPicPr>
      <xdr:blipFill>
        <a:blip xmlns:r="http://schemas.openxmlformats.org/officeDocument/2006/relationships" r:embed="rId10" cstate="print"/>
        <a:srcRect/>
        <a:stretch>
          <a:fillRect/>
        </a:stretch>
      </xdr:blipFill>
      <xdr:spPr bwMode="auto">
        <a:xfrm>
          <a:off x="244475" y="2940043"/>
          <a:ext cx="419100" cy="419100"/>
        </a:xfrm>
        <a:prstGeom prst="rect">
          <a:avLst/>
        </a:prstGeom>
        <a:noFill/>
        <a:ln w="9525">
          <a:noFill/>
          <a:miter lim="800000"/>
          <a:headEnd/>
          <a:tailEnd/>
        </a:ln>
      </xdr:spPr>
    </xdr:pic>
    <xdr:clientData/>
  </xdr:twoCellAnchor>
  <xdr:twoCellAnchor editAs="absolute">
    <xdr:from>
      <xdr:col>1</xdr:col>
      <xdr:colOff>25400</xdr:colOff>
      <xdr:row>15</xdr:row>
      <xdr:rowOff>107943</xdr:rowOff>
    </xdr:from>
    <xdr:to>
      <xdr:col>1</xdr:col>
      <xdr:colOff>415925</xdr:colOff>
      <xdr:row>17</xdr:row>
      <xdr:rowOff>146043</xdr:rowOff>
    </xdr:to>
    <xdr:pic macro="[0]!Instruction.BlockClick">
      <xdr:nvPicPr>
        <xdr:cNvPr id="256711" name="InstrImg_6" descr="icon6"/>
        <xdr:cNvPicPr>
          <a:picLocks noChangeAspect="1" noChangeArrowheads="1"/>
        </xdr:cNvPicPr>
      </xdr:nvPicPr>
      <xdr:blipFill>
        <a:blip xmlns:r="http://schemas.openxmlformats.org/officeDocument/2006/relationships" r:embed="rId11" cstate="print"/>
        <a:srcRect/>
        <a:stretch>
          <a:fillRect/>
        </a:stretch>
      </xdr:blipFill>
      <xdr:spPr bwMode="auto">
        <a:xfrm>
          <a:off x="244475" y="3403593"/>
          <a:ext cx="390525" cy="419100"/>
        </a:xfrm>
        <a:prstGeom prst="rect">
          <a:avLst/>
        </a:prstGeom>
        <a:noFill/>
        <a:ln w="9525">
          <a:noFill/>
          <a:miter lim="800000"/>
          <a:headEnd/>
          <a:tailEnd/>
        </a:ln>
      </xdr:spPr>
    </xdr:pic>
    <xdr:clientData/>
  </xdr:twoCellAnchor>
  <xdr:twoCellAnchor editAs="absolute">
    <xdr:from>
      <xdr:col>1</xdr:col>
      <xdr:colOff>25400</xdr:colOff>
      <xdr:row>17</xdr:row>
      <xdr:rowOff>190493</xdr:rowOff>
    </xdr:from>
    <xdr:to>
      <xdr:col>1</xdr:col>
      <xdr:colOff>425450</xdr:colOff>
      <xdr:row>18</xdr:row>
      <xdr:rowOff>419093</xdr:rowOff>
    </xdr:to>
    <xdr:pic macro="[0]!Instruction.BlockClick">
      <xdr:nvPicPr>
        <xdr:cNvPr id="256712" name="InstrImg_7" descr="icon7"/>
        <xdr:cNvPicPr>
          <a:picLocks noChangeAspect="1" noChangeArrowheads="1"/>
        </xdr:cNvPicPr>
      </xdr:nvPicPr>
      <xdr:blipFill>
        <a:blip xmlns:r="http://schemas.openxmlformats.org/officeDocument/2006/relationships" r:embed="rId12" cstate="print"/>
        <a:srcRect/>
        <a:stretch>
          <a:fillRect/>
        </a:stretch>
      </xdr:blipFill>
      <xdr:spPr bwMode="auto">
        <a:xfrm>
          <a:off x="244475" y="3867143"/>
          <a:ext cx="400050" cy="419100"/>
        </a:xfrm>
        <a:prstGeom prst="rect">
          <a:avLst/>
        </a:prstGeom>
        <a:noFill/>
        <a:ln w="9525">
          <a:noFill/>
          <a:miter lim="800000"/>
          <a:headEnd/>
          <a:tailEnd/>
        </a:ln>
      </xdr:spPr>
    </xdr:pic>
    <xdr:clientData/>
  </xdr:twoCellAnchor>
  <xdr:twoCellAnchor>
    <xdr:from>
      <xdr:col>2</xdr:col>
      <xdr:colOff>0</xdr:colOff>
      <xdr:row>18</xdr:row>
      <xdr:rowOff>0</xdr:rowOff>
    </xdr:from>
    <xdr:to>
      <xdr:col>2</xdr:col>
      <xdr:colOff>0</xdr:colOff>
      <xdr:row>18</xdr:row>
      <xdr:rowOff>0</xdr:rowOff>
    </xdr:to>
    <xdr:pic>
      <xdr:nvPicPr>
        <xdr:cNvPr id="256713" name="Pict 9" descr="тест"/>
        <xdr:cNvPicPr>
          <a:picLocks noChangeAspect="1" noChangeArrowheads="1"/>
        </xdr:cNvPicPr>
      </xdr:nvPicPr>
      <xdr:blipFill>
        <a:blip xmlns:r="http://schemas.openxmlformats.org/officeDocument/2006/relationships" r:embed="rId5"/>
        <a:srcRect/>
        <a:stretch>
          <a:fillRect/>
        </a:stretch>
      </xdr:blipFill>
      <xdr:spPr bwMode="auto">
        <a:xfrm>
          <a:off x="800100" y="3867150"/>
          <a:ext cx="0" cy="0"/>
        </a:xfrm>
        <a:prstGeom prst="rect">
          <a:avLst/>
        </a:prstGeom>
        <a:noFill/>
        <a:ln w="9525">
          <a:noFill/>
          <a:miter lim="800000"/>
          <a:headEnd/>
          <a:tailEnd/>
        </a:ln>
      </xdr:spPr>
    </xdr:pic>
    <xdr:clientData/>
  </xdr:twoCellAnchor>
  <xdr:twoCellAnchor>
    <xdr:from>
      <xdr:col>2</xdr:col>
      <xdr:colOff>0</xdr:colOff>
      <xdr:row>32</xdr:row>
      <xdr:rowOff>0</xdr:rowOff>
    </xdr:from>
    <xdr:to>
      <xdr:col>2</xdr:col>
      <xdr:colOff>0</xdr:colOff>
      <xdr:row>32</xdr:row>
      <xdr:rowOff>0</xdr:rowOff>
    </xdr:to>
    <xdr:pic>
      <xdr:nvPicPr>
        <xdr:cNvPr id="256714" name="Pict 9" descr="тест"/>
        <xdr:cNvPicPr>
          <a:picLocks noChangeAspect="1" noChangeArrowheads="1"/>
        </xdr:cNvPicPr>
      </xdr:nvPicPr>
      <xdr:blipFill>
        <a:blip xmlns:r="http://schemas.openxmlformats.org/officeDocument/2006/relationships" r:embed="rId5"/>
        <a:srcRect/>
        <a:stretch>
          <a:fillRect/>
        </a:stretch>
      </xdr:blipFill>
      <xdr:spPr bwMode="auto">
        <a:xfrm>
          <a:off x="800100" y="4591050"/>
          <a:ext cx="0" cy="0"/>
        </a:xfrm>
        <a:prstGeom prst="rect">
          <a:avLst/>
        </a:prstGeom>
        <a:noFill/>
        <a:ln w="9525">
          <a:noFill/>
          <a:miter lim="800000"/>
          <a:headEnd/>
          <a:tailEnd/>
        </a:ln>
      </xdr:spPr>
    </xdr:pic>
    <xdr:clientData/>
  </xdr:twoCellAnchor>
  <xdr:twoCellAnchor editAs="absolute">
    <xdr:from>
      <xdr:col>1</xdr:col>
      <xdr:colOff>25400</xdr:colOff>
      <xdr:row>18</xdr:row>
      <xdr:rowOff>463543</xdr:rowOff>
    </xdr:from>
    <xdr:to>
      <xdr:col>1</xdr:col>
      <xdr:colOff>434975</xdr:colOff>
      <xdr:row>107</xdr:row>
      <xdr:rowOff>158743</xdr:rowOff>
    </xdr:to>
    <xdr:pic macro="[0]!Instruction.BlockClick">
      <xdr:nvPicPr>
        <xdr:cNvPr id="256715" name="InstrImg_8" descr="icon8.png"/>
        <xdr:cNvPicPr>
          <a:picLocks noChangeAspect="1"/>
        </xdr:cNvPicPr>
      </xdr:nvPicPr>
      <xdr:blipFill>
        <a:blip xmlns:r="http://schemas.openxmlformats.org/officeDocument/2006/relationships" r:embed="rId13" cstate="print"/>
        <a:srcRect/>
        <a:stretch>
          <a:fillRect/>
        </a:stretch>
      </xdr:blipFill>
      <xdr:spPr bwMode="auto">
        <a:xfrm>
          <a:off x="244475" y="4330693"/>
          <a:ext cx="409575" cy="419100"/>
        </a:xfrm>
        <a:prstGeom prst="rect">
          <a:avLst/>
        </a:prstGeom>
        <a:noFill/>
        <a:ln w="9525">
          <a:noFill/>
          <a:miter lim="800000"/>
          <a:headEnd/>
          <a:tailEnd/>
        </a:ln>
      </xdr:spPr>
    </xdr:pic>
    <xdr:clientData/>
  </xdr:twoCellAnchor>
  <xdr:twoCellAnchor>
    <xdr:from>
      <xdr:col>4</xdr:col>
      <xdr:colOff>104775</xdr:colOff>
      <xdr:row>94</xdr:row>
      <xdr:rowOff>47625</xdr:rowOff>
    </xdr:from>
    <xdr:to>
      <xdr:col>4</xdr:col>
      <xdr:colOff>257175</xdr:colOff>
      <xdr:row>95</xdr:row>
      <xdr:rowOff>9525</xdr:rowOff>
    </xdr:to>
    <xdr:pic macro="[0]!Instruction.chkUpdates_Click">
      <xdr:nvPicPr>
        <xdr:cNvPr id="256716" name="chkGetUpdatesTrue" descr="check_yes.jpg"/>
        <xdr:cNvPicPr>
          <a:picLocks noChangeAspect="1"/>
        </xdr:cNvPicPr>
      </xdr:nvPicPr>
      <xdr:blipFill>
        <a:blip xmlns:r="http://schemas.openxmlformats.org/officeDocument/2006/relationships" r:embed="rId14"/>
        <a:srcRect/>
        <a:stretch>
          <a:fillRect/>
        </a:stretch>
      </xdr:blipFill>
      <xdr:spPr bwMode="auto">
        <a:xfrm>
          <a:off x="2676525" y="4591050"/>
          <a:ext cx="152400" cy="0"/>
        </a:xfrm>
        <a:prstGeom prst="rect">
          <a:avLst/>
        </a:prstGeom>
        <a:noFill/>
        <a:ln w="9525">
          <a:noFill/>
          <a:miter lim="800000"/>
          <a:headEnd/>
          <a:tailEnd/>
        </a:ln>
      </xdr:spPr>
    </xdr:pic>
    <xdr:clientData/>
  </xdr:twoCellAnchor>
  <xdr:twoCellAnchor>
    <xdr:from>
      <xdr:col>4</xdr:col>
      <xdr:colOff>104775</xdr:colOff>
      <xdr:row>96</xdr:row>
      <xdr:rowOff>57150</xdr:rowOff>
    </xdr:from>
    <xdr:to>
      <xdr:col>4</xdr:col>
      <xdr:colOff>257175</xdr:colOff>
      <xdr:row>97</xdr:row>
      <xdr:rowOff>19050</xdr:rowOff>
    </xdr:to>
    <xdr:pic macro="[0]!Instruction.chkUpdates_Click">
      <xdr:nvPicPr>
        <xdr:cNvPr id="256717" name="chkNoUpdatesFalse" descr="check_no.png"/>
        <xdr:cNvPicPr>
          <a:picLocks noChangeAspect="1"/>
        </xdr:cNvPicPr>
      </xdr:nvPicPr>
      <xdr:blipFill>
        <a:blip xmlns:r="http://schemas.openxmlformats.org/officeDocument/2006/relationships" r:embed="rId15"/>
        <a:srcRect/>
        <a:stretch>
          <a:fillRect/>
        </a:stretch>
      </xdr:blipFill>
      <xdr:spPr bwMode="auto">
        <a:xfrm>
          <a:off x="2676525" y="4591050"/>
          <a:ext cx="152400" cy="0"/>
        </a:xfrm>
        <a:prstGeom prst="rect">
          <a:avLst/>
        </a:prstGeom>
        <a:noFill/>
        <a:ln w="9525">
          <a:noFill/>
          <a:miter lim="800000"/>
          <a:headEnd/>
          <a:tailEnd/>
        </a:ln>
      </xdr:spPr>
    </xdr:pic>
    <xdr:clientData/>
  </xdr:twoCellAnchor>
  <xdr:twoCellAnchor>
    <xdr:from>
      <xdr:col>4</xdr:col>
      <xdr:colOff>104775</xdr:colOff>
      <xdr:row>96</xdr:row>
      <xdr:rowOff>57150</xdr:rowOff>
    </xdr:from>
    <xdr:to>
      <xdr:col>4</xdr:col>
      <xdr:colOff>257175</xdr:colOff>
      <xdr:row>97</xdr:row>
      <xdr:rowOff>19050</xdr:rowOff>
    </xdr:to>
    <xdr:pic macro="[0]!Instruction.chkUpdates_Click">
      <xdr:nvPicPr>
        <xdr:cNvPr id="256718" name="chkNoUpdatesTrue" descr="check_yes.jpg" hidden="1"/>
        <xdr:cNvPicPr>
          <a:picLocks noChangeAspect="1"/>
        </xdr:cNvPicPr>
      </xdr:nvPicPr>
      <xdr:blipFill>
        <a:blip xmlns:r="http://schemas.openxmlformats.org/officeDocument/2006/relationships" r:embed="rId14"/>
        <a:srcRect/>
        <a:stretch>
          <a:fillRect/>
        </a:stretch>
      </xdr:blipFill>
      <xdr:spPr bwMode="auto">
        <a:xfrm>
          <a:off x="2676525" y="4591050"/>
          <a:ext cx="152400" cy="0"/>
        </a:xfrm>
        <a:prstGeom prst="rect">
          <a:avLst/>
        </a:prstGeom>
        <a:noFill/>
        <a:ln w="9525">
          <a:noFill/>
          <a:miter lim="800000"/>
          <a:headEnd/>
          <a:tailEnd/>
        </a:ln>
      </xdr:spPr>
    </xdr:pic>
    <xdr:clientData/>
  </xdr:twoCellAnchor>
  <xdr:twoCellAnchor>
    <xdr:from>
      <xdr:col>4</xdr:col>
      <xdr:colOff>104775</xdr:colOff>
      <xdr:row>94</xdr:row>
      <xdr:rowOff>47625</xdr:rowOff>
    </xdr:from>
    <xdr:to>
      <xdr:col>4</xdr:col>
      <xdr:colOff>257175</xdr:colOff>
      <xdr:row>95</xdr:row>
      <xdr:rowOff>9525</xdr:rowOff>
    </xdr:to>
    <xdr:pic macro="[0]!Instruction.chkUpdates_Click">
      <xdr:nvPicPr>
        <xdr:cNvPr id="256719" name="chkGetUpdatesFalse" descr="check_no.png" hidden="1"/>
        <xdr:cNvPicPr>
          <a:picLocks noChangeAspect="1"/>
        </xdr:cNvPicPr>
      </xdr:nvPicPr>
      <xdr:blipFill>
        <a:blip xmlns:r="http://schemas.openxmlformats.org/officeDocument/2006/relationships" r:embed="rId15"/>
        <a:srcRect/>
        <a:stretch>
          <a:fillRect/>
        </a:stretch>
      </xdr:blipFill>
      <xdr:spPr bwMode="auto">
        <a:xfrm>
          <a:off x="2676525" y="4591050"/>
          <a:ext cx="152400" cy="0"/>
        </a:xfrm>
        <a:prstGeom prst="rect">
          <a:avLst/>
        </a:prstGeom>
        <a:noFill/>
        <a:ln w="9525">
          <a:noFill/>
          <a:miter lim="800000"/>
          <a:headEnd/>
          <a:tailEnd/>
        </a:ln>
      </xdr:spPr>
    </xdr:pic>
    <xdr:clientData/>
  </xdr:twoCellAnchor>
  <xdr:twoCellAnchor>
    <xdr:from>
      <xdr:col>4</xdr:col>
      <xdr:colOff>0</xdr:colOff>
      <xdr:row>98</xdr:row>
      <xdr:rowOff>0</xdr:rowOff>
    </xdr:from>
    <xdr:to>
      <xdr:col>5</xdr:col>
      <xdr:colOff>123825</xdr:colOff>
      <xdr:row>100</xdr:row>
      <xdr:rowOff>38100</xdr:rowOff>
    </xdr:to>
    <xdr:pic macro="[0]!Instruction.cmdGetUpdate_Click">
      <xdr:nvPicPr>
        <xdr:cNvPr id="256720" name="cmdGetUpdateImg" descr="icon11.png" hidden="1"/>
        <xdr:cNvPicPr>
          <a:picLocks noChangeAspect="1"/>
        </xdr:cNvPicPr>
      </xdr:nvPicPr>
      <xdr:blipFill>
        <a:blip xmlns:r="http://schemas.openxmlformats.org/officeDocument/2006/relationships" r:embed="rId16"/>
        <a:srcRect/>
        <a:stretch>
          <a:fillRect/>
        </a:stretch>
      </xdr:blipFill>
      <xdr:spPr bwMode="auto">
        <a:xfrm>
          <a:off x="2571750" y="4591050"/>
          <a:ext cx="419100" cy="0"/>
        </a:xfrm>
        <a:prstGeom prst="rect">
          <a:avLst/>
        </a:prstGeom>
        <a:noFill/>
        <a:ln w="9525">
          <a:noFill/>
          <a:miter lim="800000"/>
          <a:headEnd/>
          <a:tailEnd/>
        </a:ln>
      </xdr:spPr>
    </xdr:pic>
    <xdr:clientData/>
  </xdr:twoCellAnchor>
  <xdr:twoCellAnchor>
    <xdr:from>
      <xdr:col>10</xdr:col>
      <xdr:colOff>0</xdr:colOff>
      <xdr:row>98</xdr:row>
      <xdr:rowOff>0</xdr:rowOff>
    </xdr:from>
    <xdr:to>
      <xdr:col>11</xdr:col>
      <xdr:colOff>123825</xdr:colOff>
      <xdr:row>100</xdr:row>
      <xdr:rowOff>38100</xdr:rowOff>
    </xdr:to>
    <xdr:pic macro="[0]!Instruction.cmdShowHideUpdateLog_Click">
      <xdr:nvPicPr>
        <xdr:cNvPr id="256721" name="cmdShowHideUpdateLogImg" descr="icon13.png" hidden="1"/>
        <xdr:cNvPicPr>
          <a:picLocks noChangeAspect="1"/>
        </xdr:cNvPicPr>
      </xdr:nvPicPr>
      <xdr:blipFill>
        <a:blip xmlns:r="http://schemas.openxmlformats.org/officeDocument/2006/relationships" r:embed="rId17"/>
        <a:srcRect/>
        <a:stretch>
          <a:fillRect/>
        </a:stretch>
      </xdr:blipFill>
      <xdr:spPr bwMode="auto">
        <a:xfrm>
          <a:off x="4352925" y="4591050"/>
          <a:ext cx="419100" cy="0"/>
        </a:xfrm>
        <a:prstGeom prst="rect">
          <a:avLst/>
        </a:prstGeom>
        <a:noFill/>
        <a:ln w="9525">
          <a:noFill/>
          <a:miter lim="800000"/>
          <a:headEnd/>
          <a:tailEnd/>
        </a:ln>
      </xdr:spPr>
    </xdr:pic>
    <xdr:clientData/>
  </xdr:twoCellAnchor>
  <xdr:twoCellAnchor>
    <xdr:from>
      <xdr:col>2</xdr:col>
      <xdr:colOff>371780</xdr:colOff>
      <xdr:row>2</xdr:row>
      <xdr:rowOff>9392</xdr:rowOff>
    </xdr:from>
    <xdr:to>
      <xdr:col>2</xdr:col>
      <xdr:colOff>1467906</xdr:colOff>
      <xdr:row>2</xdr:row>
      <xdr:rowOff>223955</xdr:rowOff>
    </xdr:to>
    <xdr:sp macro="" textlink="">
      <xdr:nvSpPr>
        <xdr:cNvPr id="35" name="cmdAct_1"/>
        <xdr:cNvSpPr txBox="1">
          <a:spLocks noChangeArrowheads="1"/>
        </xdr:cNvSpPr>
      </xdr:nvSpPr>
      <xdr:spPr bwMode="auto">
        <a:xfrm>
          <a:off x="1171880" y="352292"/>
          <a:ext cx="1096126" cy="214563"/>
        </a:xfrm>
        <a:prstGeom prst="rect">
          <a:avLst/>
        </a:prstGeom>
        <a:solidFill>
          <a:srgbClr val="CCFFCC"/>
        </a:solidFill>
        <a:ln>
          <a:noFill/>
        </a:ln>
      </xdr:spPr>
      <xdr:txBody>
        <a:bodyPr vertOverflow="clip" wrap="square" lIns="360000" tIns="36000" rIns="36000" bIns="36000" anchor="ctr"/>
        <a:lstStyle/>
        <a:p>
          <a:pPr marL="0" indent="0" algn="l" rtl="0">
            <a:defRPr sz="1000"/>
          </a:pPr>
          <a:r>
            <a:rPr lang="ru-RU" sz="900" b="0" i="0" u="none" strike="noStrike" baseline="0">
              <a:solidFill>
                <a:srgbClr val="000000"/>
              </a:solidFill>
              <a:latin typeface="Tahoma"/>
              <a:ea typeface="Tahoma"/>
              <a:cs typeface="Tahoma"/>
            </a:rPr>
            <a:t>Актуальна</a:t>
          </a:r>
        </a:p>
      </xdr:txBody>
    </xdr:sp>
    <xdr:clientData/>
  </xdr:twoCellAnchor>
  <xdr:twoCellAnchor>
    <xdr:from>
      <xdr:col>2</xdr:col>
      <xdr:colOff>352425</xdr:colOff>
      <xdr:row>1</xdr:row>
      <xdr:rowOff>114300</xdr:rowOff>
    </xdr:from>
    <xdr:to>
      <xdr:col>2</xdr:col>
      <xdr:colOff>638175</xdr:colOff>
      <xdr:row>3</xdr:row>
      <xdr:rowOff>57150</xdr:rowOff>
    </xdr:to>
    <xdr:pic>
      <xdr:nvPicPr>
        <xdr:cNvPr id="256723" name="cmdAct_2" descr="icon15.png"/>
        <xdr:cNvPicPr>
          <a:picLocks noChangeAspect="1"/>
        </xdr:cNvPicPr>
      </xdr:nvPicPr>
      <xdr:blipFill>
        <a:blip xmlns:r="http://schemas.openxmlformats.org/officeDocument/2006/relationships" r:embed="rId18" cstate="print"/>
        <a:srcRect/>
        <a:stretch>
          <a:fillRect/>
        </a:stretch>
      </xdr:blipFill>
      <xdr:spPr bwMode="auto">
        <a:xfrm>
          <a:off x="1152525" y="247650"/>
          <a:ext cx="285750" cy="381000"/>
        </a:xfrm>
        <a:prstGeom prst="rect">
          <a:avLst/>
        </a:prstGeom>
        <a:noFill/>
        <a:ln w="9525">
          <a:noFill/>
          <a:miter lim="800000"/>
          <a:headEnd/>
          <a:tailEnd/>
        </a:ln>
      </xdr:spPr>
    </xdr:pic>
    <xdr:clientData/>
  </xdr:twoCellAnchor>
  <xdr:twoCellAnchor>
    <xdr:from>
      <xdr:col>2</xdr:col>
      <xdr:colOff>403860</xdr:colOff>
      <xdr:row>2</xdr:row>
      <xdr:rowOff>9525</xdr:rowOff>
    </xdr:from>
    <xdr:to>
      <xdr:col>4</xdr:col>
      <xdr:colOff>272150</xdr:colOff>
      <xdr:row>2</xdr:row>
      <xdr:rowOff>219075</xdr:rowOff>
    </xdr:to>
    <xdr:sp macro="[0]!Instruction.cmdGetUpdate_Click" textlink="">
      <xdr:nvSpPr>
        <xdr:cNvPr id="37" name="cmdNoAct_1" hidden="1"/>
        <xdr:cNvSpPr txBox="1">
          <a:spLocks noChangeArrowheads="1"/>
        </xdr:cNvSpPr>
      </xdr:nvSpPr>
      <xdr:spPr bwMode="auto">
        <a:xfrm>
          <a:off x="1203960" y="352425"/>
          <a:ext cx="1639940" cy="209550"/>
        </a:xfrm>
        <a:prstGeom prst="rect">
          <a:avLst/>
        </a:prstGeom>
        <a:solidFill>
          <a:srgbClr val="FF5050"/>
        </a:solidFill>
        <a:ln w="9525">
          <a:noFill/>
          <a:miter lim="800000"/>
          <a:headEnd/>
          <a:tailEnd/>
        </a:ln>
      </xdr:spPr>
      <xdr:txBody>
        <a:bodyPr vertOverflow="clip" wrap="square" lIns="288000" tIns="36000" rIns="0" bIns="36000" anchor="ctr" upright="1"/>
        <a:lstStyle/>
        <a:p>
          <a:pPr algn="l" rtl="0">
            <a:defRPr sz="1000"/>
          </a:pPr>
          <a:r>
            <a:rPr lang="ru-RU" sz="1000" b="0" i="0" u="none" strike="noStrike" baseline="0">
              <a:solidFill>
                <a:schemeClr val="bg1"/>
              </a:solidFill>
              <a:latin typeface="Tahoma"/>
              <a:ea typeface="Tahoma"/>
              <a:cs typeface="Tahoma"/>
            </a:rPr>
            <a:t>Требуется обновление</a:t>
          </a:r>
        </a:p>
      </xdr:txBody>
    </xdr:sp>
    <xdr:clientData/>
  </xdr:twoCellAnchor>
  <xdr:twoCellAnchor editAs="oneCell">
    <xdr:from>
      <xdr:col>2</xdr:col>
      <xdr:colOff>419100</xdr:colOff>
      <xdr:row>1</xdr:row>
      <xdr:rowOff>200025</xdr:rowOff>
    </xdr:from>
    <xdr:to>
      <xdr:col>2</xdr:col>
      <xdr:colOff>666750</xdr:colOff>
      <xdr:row>3</xdr:row>
      <xdr:rowOff>9525</xdr:rowOff>
    </xdr:to>
    <xdr:pic>
      <xdr:nvPicPr>
        <xdr:cNvPr id="256725" name="cmdNoAct_2" descr="icon16.png" hidden="1"/>
        <xdr:cNvPicPr>
          <a:picLocks noChangeAspect="1"/>
        </xdr:cNvPicPr>
      </xdr:nvPicPr>
      <xdr:blipFill>
        <a:blip xmlns:r="http://schemas.openxmlformats.org/officeDocument/2006/relationships" r:embed="rId19" cstate="print"/>
        <a:srcRect/>
        <a:stretch>
          <a:fillRect/>
        </a:stretch>
      </xdr:blipFill>
      <xdr:spPr bwMode="auto">
        <a:xfrm>
          <a:off x="1219200" y="333375"/>
          <a:ext cx="247650" cy="247650"/>
        </a:xfrm>
        <a:prstGeom prst="rect">
          <a:avLst/>
        </a:prstGeom>
        <a:noFill/>
        <a:ln w="9525">
          <a:noFill/>
          <a:miter lim="800000"/>
          <a:headEnd/>
          <a:tailEnd/>
        </a:ln>
      </xdr:spPr>
    </xdr:pic>
    <xdr:clientData/>
  </xdr:twoCellAnchor>
  <xdr:twoCellAnchor>
    <xdr:from>
      <xdr:col>2</xdr:col>
      <xdr:colOff>250916</xdr:colOff>
      <xdr:row>2</xdr:row>
      <xdr:rowOff>3612</xdr:rowOff>
    </xdr:from>
    <xdr:to>
      <xdr:col>4</xdr:col>
      <xdr:colOff>179635</xdr:colOff>
      <xdr:row>2</xdr:row>
      <xdr:rowOff>219612</xdr:rowOff>
    </xdr:to>
    <xdr:sp macro="" textlink="">
      <xdr:nvSpPr>
        <xdr:cNvPr id="39" name="cmdNoInet_1" hidden="1"/>
        <xdr:cNvSpPr txBox="1">
          <a:spLocks noChangeArrowheads="1"/>
        </xdr:cNvSpPr>
      </xdr:nvSpPr>
      <xdr:spPr bwMode="auto">
        <a:xfrm>
          <a:off x="1051016" y="346512"/>
          <a:ext cx="1700369" cy="216000"/>
        </a:xfrm>
        <a:prstGeom prst="rect">
          <a:avLst/>
        </a:prstGeom>
        <a:solidFill>
          <a:srgbClr val="FFCC66"/>
        </a:solidFill>
        <a:ln w="9525">
          <a:noFill/>
          <a:miter lim="800000"/>
          <a:headEnd/>
          <a:tailEnd/>
        </a:ln>
      </xdr:spPr>
      <xdr:txBody>
        <a:bodyPr vertOverflow="clip" wrap="square" lIns="288000" tIns="36000" rIns="0" bIns="36000" anchor="ctr" upright="1"/>
        <a:lstStyle/>
        <a:p>
          <a:pPr algn="l" rtl="0">
            <a:defRPr sz="1000"/>
          </a:pPr>
          <a:r>
            <a:rPr lang="ru-RU" sz="1000" b="0" i="0" u="none" strike="noStrike" baseline="0">
              <a:solidFill>
                <a:sysClr val="windowText" lastClr="000000"/>
              </a:solidFill>
              <a:latin typeface="Tahoma"/>
              <a:ea typeface="Tahoma"/>
              <a:cs typeface="Tahoma"/>
            </a:rPr>
            <a:t>Ошибка подключения</a:t>
          </a:r>
        </a:p>
      </xdr:txBody>
    </xdr:sp>
    <xdr:clientData/>
  </xdr:twoCellAnchor>
  <xdr:oneCellAnchor>
    <xdr:from>
      <xdr:col>2</xdr:col>
      <xdr:colOff>247650</xdr:colOff>
      <xdr:row>1</xdr:row>
      <xdr:rowOff>136963</xdr:rowOff>
    </xdr:from>
    <xdr:ext cx="233236" cy="374141"/>
    <xdr:sp macro="" textlink="">
      <xdr:nvSpPr>
        <xdr:cNvPr id="40" name="cmdNoInet_2" hidden="1"/>
        <xdr:cNvSpPr txBox="1"/>
      </xdr:nvSpPr>
      <xdr:spPr>
        <a:xfrm>
          <a:off x="1047750" y="270313"/>
          <a:ext cx="233236"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ru-RU" sz="1800" b="1">
              <a:solidFill>
                <a:schemeClr val="bg1"/>
              </a:solidFill>
            </a:rPr>
            <a:t>!</a:t>
          </a:r>
        </a:p>
      </xdr:txBody>
    </xdr:sp>
    <xdr:clientData/>
  </xdr:oneCellAnchor>
  <xdr:twoCellAnchor>
    <xdr:from>
      <xdr:col>21</xdr:col>
      <xdr:colOff>12700</xdr:colOff>
      <xdr:row>69</xdr:row>
      <xdr:rowOff>88900</xdr:rowOff>
    </xdr:from>
    <xdr:to>
      <xdr:col>22</xdr:col>
      <xdr:colOff>266065</xdr:colOff>
      <xdr:row>69</xdr:row>
      <xdr:rowOff>294640</xdr:rowOff>
    </xdr:to>
    <xdr:sp macro="" textlink="">
      <xdr:nvSpPr>
        <xdr:cNvPr id="41" name="PAGE_NUMBER_AREA" hidden="1"/>
        <xdr:cNvSpPr>
          <a:spLocks noChangeArrowheads="1"/>
        </xdr:cNvSpPr>
      </xdr:nvSpPr>
      <xdr:spPr bwMode="auto">
        <a:xfrm>
          <a:off x="7613650" y="1279525"/>
          <a:ext cx="548640" cy="205740"/>
        </a:xfrm>
        <a:prstGeom prst="roundRect">
          <a:avLst>
            <a:gd name="adj" fmla="val 16667"/>
          </a:avLst>
        </a:prstGeom>
        <a:solidFill>
          <a:srgbClr val="FFFFFF"/>
        </a:solidFill>
        <a:ln w="15875">
          <a:solidFill>
            <a:srgbClr val="7F7F7F"/>
          </a:solidFill>
          <a:round/>
          <a:headEnd/>
          <a:tailEnd/>
        </a:ln>
        <a:effectLst>
          <a:outerShdw dist="23000" dir="5400000" rotWithShape="0">
            <a:srgbClr val="000000">
              <a:alpha val="34998"/>
            </a:srgbClr>
          </a:outerShdw>
        </a:effectLst>
      </xdr:spPr>
      <xdr:txBody>
        <a:bodyPr vertOverflow="clip" wrap="square" lIns="27432" tIns="22860" rIns="27432" bIns="22860" anchor="ctr"/>
        <a:lstStyle/>
        <a:p>
          <a:pPr algn="ctr" rtl="0">
            <a:defRPr sz="1000"/>
          </a:pPr>
          <a:r>
            <a:rPr lang="ru-RU" sz="900" b="0" i="0" u="none" strike="noStrike" baseline="0">
              <a:solidFill>
                <a:srgbClr val="000000"/>
              </a:solidFill>
              <a:latin typeface="Calibri"/>
              <a:cs typeface="Calibri"/>
            </a:rPr>
            <a:t>1/5</a:t>
          </a:r>
        </a:p>
      </xdr:txBody>
    </xdr:sp>
    <xdr:clientData/>
  </xdr:twoCellAnchor>
  <xdr:twoCellAnchor>
    <xdr:from>
      <xdr:col>0</xdr:col>
      <xdr:colOff>76200</xdr:colOff>
      <xdr:row>0</xdr:row>
      <xdr:rowOff>68580</xdr:rowOff>
    </xdr:from>
    <xdr:to>
      <xdr:col>25</xdr:col>
      <xdr:colOff>346718</xdr:colOff>
      <xdr:row>109</xdr:row>
      <xdr:rowOff>76200</xdr:rowOff>
    </xdr:to>
    <xdr:sp macro="" textlink="">
      <xdr:nvSpPr>
        <xdr:cNvPr id="42" name="Скругленный прямоугольник 41"/>
        <xdr:cNvSpPr/>
      </xdr:nvSpPr>
      <xdr:spPr>
        <a:xfrm>
          <a:off x="76200" y="68580"/>
          <a:ext cx="9052568" cy="5008245"/>
        </a:xfrm>
        <a:prstGeom prst="roundRect">
          <a:avLst>
            <a:gd name="adj" fmla="val 0"/>
          </a:avLst>
        </a:prstGeom>
        <a:noFill/>
        <a:ln w="3175">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ru-RU"/>
        </a:p>
      </xdr:txBody>
    </xdr:sp>
    <xdr:clientData/>
  </xdr:twoCellAnchor>
  <xdr:twoCellAnchor>
    <xdr:from>
      <xdr:col>23</xdr:col>
      <xdr:colOff>266700</xdr:colOff>
      <xdr:row>69</xdr:row>
      <xdr:rowOff>95250</xdr:rowOff>
    </xdr:from>
    <xdr:to>
      <xdr:col>24</xdr:col>
      <xdr:colOff>180975</xdr:colOff>
      <xdr:row>69</xdr:row>
      <xdr:rowOff>314325</xdr:rowOff>
    </xdr:to>
    <xdr:pic macro="[0]!modInstruction.Process_Page_Last">
      <xdr:nvPicPr>
        <xdr:cNvPr id="256730" name="PAGE_LAST" descr="tick_circle_3887.png" hidden="1"/>
        <xdr:cNvPicPr>
          <a:picLocks/>
        </xdr:cNvPicPr>
      </xdr:nvPicPr>
      <xdr:blipFill>
        <a:blip xmlns:r="http://schemas.openxmlformats.org/officeDocument/2006/relationships" r:embed="rId20"/>
        <a:srcRect/>
        <a:stretch>
          <a:fillRect/>
        </a:stretch>
      </xdr:blipFill>
      <xdr:spPr bwMode="auto">
        <a:xfrm>
          <a:off x="8458200" y="4591050"/>
          <a:ext cx="209550" cy="0"/>
        </a:xfrm>
        <a:prstGeom prst="rect">
          <a:avLst/>
        </a:prstGeom>
        <a:noFill/>
        <a:ln w="9525">
          <a:noFill/>
          <a:miter lim="800000"/>
          <a:headEnd/>
          <a:tailEnd/>
        </a:ln>
      </xdr:spPr>
    </xdr:pic>
    <xdr:clientData/>
  </xdr:twoCellAnchor>
  <xdr:twoCellAnchor>
    <xdr:from>
      <xdr:col>19</xdr:col>
      <xdr:colOff>76200</xdr:colOff>
      <xdr:row>69</xdr:row>
      <xdr:rowOff>85725</xdr:rowOff>
    </xdr:from>
    <xdr:to>
      <xdr:col>20</xdr:col>
      <xdr:colOff>0</xdr:colOff>
      <xdr:row>69</xdr:row>
      <xdr:rowOff>304800</xdr:rowOff>
    </xdr:to>
    <xdr:pic macro="[0]!modInstruction.Process_Page_First">
      <xdr:nvPicPr>
        <xdr:cNvPr id="256731" name="PAGE_FIRST" descr="tick_circle_3887.png" hidden="1"/>
        <xdr:cNvPicPr>
          <a:picLocks/>
        </xdr:cNvPicPr>
      </xdr:nvPicPr>
      <xdr:blipFill>
        <a:blip xmlns:r="http://schemas.openxmlformats.org/officeDocument/2006/relationships" r:embed="rId21"/>
        <a:srcRect/>
        <a:stretch>
          <a:fillRect/>
        </a:stretch>
      </xdr:blipFill>
      <xdr:spPr bwMode="auto">
        <a:xfrm>
          <a:off x="7086600" y="4591050"/>
          <a:ext cx="219075" cy="0"/>
        </a:xfrm>
        <a:prstGeom prst="rect">
          <a:avLst/>
        </a:prstGeom>
        <a:noFill/>
        <a:ln w="9525">
          <a:noFill/>
          <a:miter lim="800000"/>
          <a:headEnd/>
          <a:tailEnd/>
        </a:ln>
      </xdr:spPr>
    </xdr:pic>
    <xdr:clientData/>
  </xdr:twoCellAnchor>
  <xdr:twoCellAnchor>
    <xdr:from>
      <xdr:col>20</xdr:col>
      <xdr:colOff>9525</xdr:colOff>
      <xdr:row>69</xdr:row>
      <xdr:rowOff>66675</xdr:rowOff>
    </xdr:from>
    <xdr:to>
      <xdr:col>20</xdr:col>
      <xdr:colOff>266700</xdr:colOff>
      <xdr:row>69</xdr:row>
      <xdr:rowOff>323850</xdr:rowOff>
    </xdr:to>
    <xdr:pic macro="[0]!modInstruction.Process_Page_Back">
      <xdr:nvPicPr>
        <xdr:cNvPr id="256732" name="PAGE_BACK" descr="tick_circle_3887.png" hidden="1"/>
        <xdr:cNvPicPr>
          <a:picLocks/>
        </xdr:cNvPicPr>
      </xdr:nvPicPr>
      <xdr:blipFill>
        <a:blip xmlns:r="http://schemas.openxmlformats.org/officeDocument/2006/relationships" r:embed="rId22"/>
        <a:srcRect/>
        <a:stretch>
          <a:fillRect/>
        </a:stretch>
      </xdr:blipFill>
      <xdr:spPr bwMode="auto">
        <a:xfrm>
          <a:off x="7315200" y="4591050"/>
          <a:ext cx="257175" cy="0"/>
        </a:xfrm>
        <a:prstGeom prst="rect">
          <a:avLst/>
        </a:prstGeom>
        <a:noFill/>
        <a:ln w="9525">
          <a:noFill/>
          <a:miter lim="800000"/>
          <a:headEnd/>
          <a:tailEnd/>
        </a:ln>
      </xdr:spPr>
    </xdr:pic>
    <xdr:clientData/>
  </xdr:twoCellAnchor>
  <xdr:twoCellAnchor>
    <xdr:from>
      <xdr:col>22</xdr:col>
      <xdr:colOff>285750</xdr:colOff>
      <xdr:row>69</xdr:row>
      <xdr:rowOff>66675</xdr:rowOff>
    </xdr:from>
    <xdr:to>
      <xdr:col>23</xdr:col>
      <xdr:colOff>247650</xdr:colOff>
      <xdr:row>69</xdr:row>
      <xdr:rowOff>323850</xdr:rowOff>
    </xdr:to>
    <xdr:pic macro="[0]!modInstruction.Process_Page_Next">
      <xdr:nvPicPr>
        <xdr:cNvPr id="256733" name="PAGE_NEXT" descr="tick_circle_3887.png" hidden="1"/>
        <xdr:cNvPicPr>
          <a:picLocks noChangeAspect="1"/>
        </xdr:cNvPicPr>
      </xdr:nvPicPr>
      <xdr:blipFill>
        <a:blip xmlns:r="http://schemas.openxmlformats.org/officeDocument/2006/relationships" r:embed="rId23"/>
        <a:srcRect/>
        <a:stretch>
          <a:fillRect/>
        </a:stretch>
      </xdr:blipFill>
      <xdr:spPr bwMode="auto">
        <a:xfrm>
          <a:off x="8181975" y="4591050"/>
          <a:ext cx="257175" cy="0"/>
        </a:xfrm>
        <a:prstGeom prst="rect">
          <a:avLst/>
        </a:prstGeom>
        <a:noFill/>
        <a:ln w="9525">
          <a:noFill/>
          <a:miter lim="800000"/>
          <a:headEnd/>
          <a:tailEnd/>
        </a:ln>
      </xdr:spPr>
    </xdr:pic>
    <xdr:clientData/>
  </xdr:twoCellAnchor>
  <xdr:twoCellAnchor editAs="oneCell">
    <xdr:from>
      <xdr:col>18</xdr:col>
      <xdr:colOff>47625</xdr:colOff>
      <xdr:row>1</xdr:row>
      <xdr:rowOff>47625</xdr:rowOff>
    </xdr:from>
    <xdr:to>
      <xdr:col>25</xdr:col>
      <xdr:colOff>6821</xdr:colOff>
      <xdr:row>2</xdr:row>
      <xdr:rowOff>152400</xdr:rowOff>
    </xdr:to>
    <xdr:sp macro="[0]!Instruction.cmdRegionChange_Click" textlink="">
      <xdr:nvSpPr>
        <xdr:cNvPr id="47" name="cmdRegionChange" hidden="1"/>
        <xdr:cNvSpPr/>
      </xdr:nvSpPr>
      <xdr:spPr>
        <a:xfrm>
          <a:off x="6762750" y="180975"/>
          <a:ext cx="2026121" cy="314325"/>
        </a:xfrm>
        <a:prstGeom prst="roundRect">
          <a:avLst/>
        </a:prstGeom>
        <a:gradFill>
          <a:gsLst>
            <a:gs pos="0">
              <a:schemeClr val="bg1"/>
            </a:gs>
            <a:gs pos="11000">
              <a:schemeClr val="bg1">
                <a:lumMod val="75000"/>
              </a:schemeClr>
            </a:gs>
            <a:gs pos="100000">
              <a:schemeClr val="bg1"/>
            </a:gs>
          </a:gsLst>
        </a:gradFill>
        <a:ln>
          <a:solidFill>
            <a:schemeClr val="bg1">
              <a:lumMod val="50000"/>
            </a:schemeClr>
          </a:solid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rtl="0">
            <a:defRPr sz="1000"/>
          </a:pPr>
          <a:r>
            <a:rPr lang="ru-RU" sz="900" b="0" i="0" u="none" strike="noStrike" baseline="0">
              <a:solidFill>
                <a:srgbClr val="000000"/>
              </a:solidFill>
              <a:latin typeface="Tahoma"/>
              <a:ea typeface="Tahoma"/>
              <a:cs typeface="Tahoma"/>
            </a:rPr>
            <a:t>Перейти к заполнению</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1</xdr:row>
          <xdr:rowOff>0</xdr:rowOff>
        </xdr:from>
        <xdr:to>
          <xdr:col>9</xdr:col>
          <xdr:colOff>552450</xdr:colOff>
          <xdr:row>19</xdr:row>
          <xdr:rowOff>104775</xdr:rowOff>
        </xdr:to>
        <xdr:sp macro="" textlink="">
          <xdr:nvSpPr>
            <xdr:cNvPr id="160819" name="MANUAL_SECTION_1" hidden="1">
              <a:extLst>
                <a:ext uri="{63B3BB69-23CF-44E3-9099-C40C66FF867C}">
                  <a14:compatExt spid="_x0000_s16081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99999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20</xdr:row>
          <xdr:rowOff>104775</xdr:rowOff>
        </xdr:from>
        <xdr:to>
          <xdr:col>9</xdr:col>
          <xdr:colOff>457200</xdr:colOff>
          <xdr:row>39</xdr:row>
          <xdr:rowOff>76200</xdr:rowOff>
        </xdr:to>
        <xdr:sp macro="" textlink="">
          <xdr:nvSpPr>
            <xdr:cNvPr id="160820" name="MANUAL_SECTION_4" hidden="1">
              <a:extLst>
                <a:ext uri="{63B3BB69-23CF-44E3-9099-C40C66FF867C}">
                  <a14:compatExt spid="_x0000_s16082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99999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0</xdr:row>
          <xdr:rowOff>133350</xdr:rowOff>
        </xdr:from>
        <xdr:to>
          <xdr:col>19</xdr:col>
          <xdr:colOff>581025</xdr:colOff>
          <xdr:row>20</xdr:row>
          <xdr:rowOff>104775</xdr:rowOff>
        </xdr:to>
        <xdr:sp macro="" textlink="">
          <xdr:nvSpPr>
            <xdr:cNvPr id="160824" name="MANUAL_SECTION_2" hidden="1">
              <a:extLst>
                <a:ext uri="{63B3BB69-23CF-44E3-9099-C40C66FF867C}">
                  <a14:compatExt spid="_x0000_s160824"/>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99999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0</xdr:row>
          <xdr:rowOff>123825</xdr:rowOff>
        </xdr:from>
        <xdr:to>
          <xdr:col>29</xdr:col>
          <xdr:colOff>419100</xdr:colOff>
          <xdr:row>19</xdr:row>
          <xdr:rowOff>9525</xdr:rowOff>
        </xdr:to>
        <xdr:sp macro="" textlink="">
          <xdr:nvSpPr>
            <xdr:cNvPr id="160825" name="MANUAL_SECTION_3" hidden="1">
              <a:extLst>
                <a:ext uri="{63B3BB69-23CF-44E3-9099-C40C66FF867C}">
                  <a14:compatExt spid="_x0000_s16082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99999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21</xdr:row>
          <xdr:rowOff>104775</xdr:rowOff>
        </xdr:from>
        <xdr:to>
          <xdr:col>19</xdr:col>
          <xdr:colOff>485775</xdr:colOff>
          <xdr:row>41</xdr:row>
          <xdr:rowOff>19050</xdr:rowOff>
        </xdr:to>
        <xdr:sp macro="" textlink="">
          <xdr:nvSpPr>
            <xdr:cNvPr id="160827" name="MANUAL_SECTION_5" hidden="1">
              <a:extLst>
                <a:ext uri="{63B3BB69-23CF-44E3-9099-C40C66FF867C}">
                  <a14:compatExt spid="_x0000_s16082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999999"/>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287655</xdr:colOff>
      <xdr:row>0</xdr:row>
      <xdr:rowOff>106680</xdr:rowOff>
    </xdr:from>
    <xdr:to>
      <xdr:col>6</xdr:col>
      <xdr:colOff>240030</xdr:colOff>
      <xdr:row>1</xdr:row>
      <xdr:rowOff>289560</xdr:rowOff>
    </xdr:to>
    <xdr:sp macro="[0]!modUpdTemplLogger.cmdClearLog_Click" textlink="">
      <xdr:nvSpPr>
        <xdr:cNvPr id="2" name="cmdClearLog"/>
        <xdr:cNvSpPr/>
      </xdr:nvSpPr>
      <xdr:spPr>
        <a:xfrm>
          <a:off x="10622280" y="106680"/>
          <a:ext cx="1323975" cy="325755"/>
        </a:xfrm>
        <a:prstGeom prst="roundRect">
          <a:avLst/>
        </a:prstGeom>
        <a:gradFill>
          <a:gsLst>
            <a:gs pos="0">
              <a:schemeClr val="bg1"/>
            </a:gs>
            <a:gs pos="11000">
              <a:schemeClr val="bg1">
                <a:lumMod val="75000"/>
              </a:schemeClr>
            </a:gs>
            <a:gs pos="100000">
              <a:schemeClr val="bg1"/>
            </a:gs>
          </a:gsLst>
        </a:gradFill>
        <a:ln>
          <a:solidFill>
            <a:schemeClr val="bg1">
              <a:lumMod val="50000"/>
            </a:schemeClr>
          </a:solid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rtl="0">
            <a:defRPr sz="1000"/>
          </a:pPr>
          <a:r>
            <a:rPr lang="ru-RU" sz="900" b="0" i="0" u="none" strike="noStrike" baseline="0">
              <a:solidFill>
                <a:srgbClr val="000000"/>
              </a:solidFill>
              <a:latin typeface="Tahoma"/>
              <a:ea typeface="Tahoma"/>
              <a:cs typeface="Tahoma"/>
            </a:rPr>
            <a:t>Очистить историю </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4691547</xdr:colOff>
      <xdr:row>20</xdr:row>
      <xdr:rowOff>31750</xdr:rowOff>
    </xdr:from>
    <xdr:to>
      <xdr:col>7</xdr:col>
      <xdr:colOff>4958247</xdr:colOff>
      <xdr:row>30</xdr:row>
      <xdr:rowOff>2117</xdr:rowOff>
    </xdr:to>
    <xdr:sp macro="[0]!SHEET_TITLE.cmdTemplatePath_Click" textlink="">
      <xdr:nvSpPr>
        <xdr:cNvPr id="2" name="cmdTemplatePath" hidden="1"/>
        <xdr:cNvSpPr>
          <a:spLocks noChangeArrowheads="1"/>
        </xdr:cNvSpPr>
      </xdr:nvSpPr>
      <xdr:spPr bwMode="auto">
        <a:xfrm>
          <a:off x="7707797" y="1799167"/>
          <a:ext cx="266700" cy="266700"/>
        </a:xfrm>
        <a:prstGeom prst="roundRect">
          <a:avLst>
            <a:gd name="adj" fmla="val 16667"/>
          </a:avLst>
        </a:prstGeom>
        <a:gradFill rotWithShape="1">
          <a:gsLst>
            <a:gs pos="0">
              <a:srgbClr val="FFFFFF"/>
            </a:gs>
            <a:gs pos="11000">
              <a:srgbClr val="BFBFBF"/>
            </a:gs>
            <a:gs pos="100000">
              <a:srgbClr val="FFFFFF"/>
            </a:gs>
          </a:gsLst>
          <a:lin ang="16200000" scaled="1"/>
        </a:gradFill>
        <a:ln w="9525" algn="ctr">
          <a:solidFill>
            <a:srgbClr val="7F7F7F"/>
          </a:solidFill>
          <a:round/>
          <a:headEnd/>
          <a:tailEnd/>
        </a:ln>
        <a:effectLst>
          <a:outerShdw dist="20000" dir="5400000" rotWithShape="0">
            <a:srgbClr val="000000">
              <a:alpha val="37999"/>
            </a:srgbClr>
          </a:outerShdw>
        </a:effectLst>
      </xdr:spPr>
      <xdr:txBody>
        <a:bodyPr vertOverflow="clip" wrap="square" lIns="27432" tIns="18288" rIns="27432" bIns="18288" anchor="ctr" upright="1"/>
        <a:lstStyle/>
        <a:p>
          <a:pPr algn="ctr" rtl="0">
            <a:defRPr sz="1000"/>
          </a:pPr>
          <a:r>
            <a:rPr lang="ru-RU" sz="900" b="0" i="0" u="none" strike="noStrike" baseline="0">
              <a:solidFill>
                <a:srgbClr val="000000"/>
              </a:solidFill>
              <a:latin typeface="Tahoma"/>
              <a:ea typeface="Tahoma"/>
              <a:cs typeface="Tahoma"/>
            </a:rPr>
            <a:t>...</a:t>
          </a:r>
        </a:p>
      </xdr:txBody>
    </xdr:sp>
    <xdr:clientData/>
  </xdr:twoCellAnchor>
  <xdr:twoCellAnchor editAs="oneCell">
    <xdr:from>
      <xdr:col>7</xdr:col>
      <xdr:colOff>3270238</xdr:colOff>
      <xdr:row>21</xdr:row>
      <xdr:rowOff>42334</xdr:rowOff>
    </xdr:from>
    <xdr:to>
      <xdr:col>7</xdr:col>
      <xdr:colOff>4976798</xdr:colOff>
      <xdr:row>30</xdr:row>
      <xdr:rowOff>49742</xdr:rowOff>
    </xdr:to>
    <xdr:sp macro="[0]!SHEET_TITLE.cmdImportData_Click" textlink="">
      <xdr:nvSpPr>
        <xdr:cNvPr id="3" name="cmdImportData" hidden="1"/>
        <xdr:cNvSpPr>
          <a:spLocks noChangeArrowheads="1"/>
        </xdr:cNvSpPr>
      </xdr:nvSpPr>
      <xdr:spPr bwMode="auto">
        <a:xfrm>
          <a:off x="6286488" y="2063751"/>
          <a:ext cx="1706560" cy="314325"/>
        </a:xfrm>
        <a:prstGeom prst="roundRect">
          <a:avLst>
            <a:gd name="adj" fmla="val 16667"/>
          </a:avLst>
        </a:prstGeom>
        <a:gradFill rotWithShape="1">
          <a:gsLst>
            <a:gs pos="0">
              <a:srgbClr val="FFFFFF"/>
            </a:gs>
            <a:gs pos="11000">
              <a:srgbClr val="BFBFBF"/>
            </a:gs>
            <a:gs pos="100000">
              <a:srgbClr val="FFFFFF"/>
            </a:gs>
          </a:gsLst>
          <a:lin ang="16200000" scaled="1"/>
        </a:gradFill>
        <a:ln w="9525" algn="ctr">
          <a:solidFill>
            <a:srgbClr val="7F7F7F"/>
          </a:solidFill>
          <a:round/>
          <a:headEnd/>
          <a:tailEnd/>
        </a:ln>
        <a:effectLst>
          <a:outerShdw dist="20000" dir="5400000" rotWithShape="0">
            <a:srgbClr val="000000">
              <a:alpha val="37999"/>
            </a:srgbClr>
          </a:outerShdw>
        </a:effectLst>
      </xdr:spPr>
      <xdr:txBody>
        <a:bodyPr vertOverflow="clip" wrap="square" lIns="27432" tIns="18288" rIns="27432" bIns="18288" anchor="ctr" upright="1"/>
        <a:lstStyle/>
        <a:p>
          <a:pPr algn="ctr" rtl="0">
            <a:defRPr sz="1000"/>
          </a:pPr>
          <a:r>
            <a:rPr lang="ru-RU" sz="900" b="0" i="0" u="none" strike="noStrike" baseline="0">
              <a:solidFill>
                <a:srgbClr val="000000"/>
              </a:solidFill>
              <a:latin typeface="Tahoma"/>
              <a:ea typeface="Tahoma"/>
              <a:cs typeface="Tahoma"/>
            </a:rPr>
            <a:t>Импортировать данные</a:t>
          </a:r>
        </a:p>
      </xdr:txBody>
    </xdr:sp>
    <xdr:clientData/>
  </xdr:twoCellAnchor>
  <xdr:twoCellAnchor editAs="oneCell">
    <xdr:from>
      <xdr:col>7</xdr:col>
      <xdr:colOff>10570</xdr:colOff>
      <xdr:row>21</xdr:row>
      <xdr:rowOff>42335</xdr:rowOff>
    </xdr:from>
    <xdr:to>
      <xdr:col>7</xdr:col>
      <xdr:colOff>3238500</xdr:colOff>
      <xdr:row>30</xdr:row>
      <xdr:rowOff>49742</xdr:rowOff>
    </xdr:to>
    <xdr:sp macro="[0]!SHEET_TITLE.cmdSkipImportData_Click" textlink="">
      <xdr:nvSpPr>
        <xdr:cNvPr id="4" name="cmdSkipImportData" hidden="1"/>
        <xdr:cNvSpPr>
          <a:spLocks noChangeArrowheads="1"/>
        </xdr:cNvSpPr>
      </xdr:nvSpPr>
      <xdr:spPr bwMode="auto">
        <a:xfrm>
          <a:off x="3026820" y="2148418"/>
          <a:ext cx="3227930" cy="314325"/>
        </a:xfrm>
        <a:prstGeom prst="roundRect">
          <a:avLst>
            <a:gd name="adj" fmla="val 16667"/>
          </a:avLst>
        </a:prstGeom>
        <a:gradFill rotWithShape="1">
          <a:gsLst>
            <a:gs pos="0">
              <a:srgbClr val="FFFFFF"/>
            </a:gs>
            <a:gs pos="11000">
              <a:srgbClr val="BFBFBF"/>
            </a:gs>
            <a:gs pos="100000">
              <a:srgbClr val="FFFFFF"/>
            </a:gs>
          </a:gsLst>
          <a:lin ang="16200000" scaled="1"/>
        </a:gradFill>
        <a:ln w="9525" algn="ctr">
          <a:solidFill>
            <a:srgbClr val="7F7F7F"/>
          </a:solidFill>
          <a:round/>
          <a:headEnd/>
          <a:tailEnd/>
        </a:ln>
        <a:effectLst>
          <a:outerShdw dist="20000" dir="5400000" rotWithShape="0">
            <a:srgbClr val="000000">
              <a:alpha val="37999"/>
            </a:srgbClr>
          </a:outerShdw>
        </a:effectLst>
      </xdr:spPr>
      <xdr:txBody>
        <a:bodyPr vertOverflow="clip" wrap="square" lIns="27432" tIns="18288" rIns="27432" bIns="18288" anchor="ctr" upright="1"/>
        <a:lstStyle/>
        <a:p>
          <a:pPr algn="ctr" rtl="0">
            <a:defRPr sz="1000"/>
          </a:pPr>
          <a:r>
            <a:rPr lang="ru-RU" sz="900" b="0" i="0" u="none" strike="noStrike" baseline="0">
              <a:solidFill>
                <a:srgbClr val="000000"/>
              </a:solidFill>
              <a:latin typeface="Tahoma"/>
              <a:ea typeface="Tahoma"/>
              <a:cs typeface="Tahoma"/>
            </a:rPr>
            <a:t>Пропустить импорт данных</a:t>
          </a:r>
          <a:r>
            <a:rPr lang="en-US" sz="900" b="0" i="0" u="none" strike="noStrike" baseline="0">
              <a:solidFill>
                <a:srgbClr val="000000"/>
              </a:solidFill>
              <a:latin typeface="Tahoma"/>
              <a:ea typeface="Tahoma"/>
              <a:cs typeface="Tahoma"/>
            </a:rPr>
            <a:t> </a:t>
          </a:r>
          <a:r>
            <a:rPr lang="ru-RU" sz="900" b="0" i="0" u="none" strike="noStrike" baseline="0">
              <a:solidFill>
                <a:srgbClr val="000000"/>
              </a:solidFill>
              <a:latin typeface="Tahoma"/>
              <a:ea typeface="Tahoma"/>
              <a:cs typeface="Tahoma"/>
            </a:rPr>
            <a:t>и перейти к заполнению</a:t>
          </a:r>
        </a:p>
      </xdr:txBody>
    </xdr:sp>
    <xdr:clientData/>
  </xdr:twoCellAnchor>
  <xdr:twoCellAnchor editAs="oneCell">
    <xdr:from>
      <xdr:col>4</xdr:col>
      <xdr:colOff>0</xdr:colOff>
      <xdr:row>1</xdr:row>
      <xdr:rowOff>19050</xdr:rowOff>
    </xdr:from>
    <xdr:to>
      <xdr:col>4</xdr:col>
      <xdr:colOff>361950</xdr:colOff>
      <xdr:row>3</xdr:row>
      <xdr:rowOff>190500</xdr:rowOff>
    </xdr:to>
    <xdr:pic macro="[0]!SHEET_TITLE.cmdUpdateValidationIndicators_Click">
      <xdr:nvPicPr>
        <xdr:cNvPr id="193177" name="UPDATE_RESTRICTIONS_DATA" descr="help.png"/>
        <xdr:cNvPicPr>
          <a:picLocks/>
        </xdr:cNvPicPr>
      </xdr:nvPicPr>
      <xdr:blipFill>
        <a:blip xmlns:r="http://schemas.openxmlformats.org/officeDocument/2006/relationships" r:embed="rId1" cstate="print"/>
        <a:srcRect/>
        <a:stretch>
          <a:fillRect/>
        </a:stretch>
      </xdr:blipFill>
      <xdr:spPr bwMode="auto">
        <a:xfrm>
          <a:off x="180975" y="19050"/>
          <a:ext cx="361950" cy="3619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114300</xdr:colOff>
      <xdr:row>3</xdr:row>
      <xdr:rowOff>114300</xdr:rowOff>
    </xdr:from>
    <xdr:to>
      <xdr:col>8</xdr:col>
      <xdr:colOff>295275</xdr:colOff>
      <xdr:row>5</xdr:row>
      <xdr:rowOff>28575</xdr:rowOff>
    </xdr:to>
    <xdr:pic>
      <xdr:nvPicPr>
        <xdr:cNvPr id="190881" name="DATE_PICKER" descr="hyperlinkred_5570.png"/>
        <xdr:cNvPicPr>
          <a:picLocks noChangeAspect="1"/>
        </xdr:cNvPicPr>
      </xdr:nvPicPr>
      <xdr:blipFill>
        <a:blip xmlns:r="http://schemas.openxmlformats.org/officeDocument/2006/relationships" r:embed="rId1" cstate="print"/>
        <a:srcRect/>
        <a:stretch>
          <a:fillRect/>
        </a:stretch>
      </xdr:blipFill>
      <xdr:spPr bwMode="auto">
        <a:xfrm>
          <a:off x="13287375" y="514350"/>
          <a:ext cx="180975" cy="18097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9525</xdr:colOff>
      <xdr:row>40</xdr:row>
      <xdr:rowOff>104775</xdr:rowOff>
    </xdr:from>
    <xdr:to>
      <xdr:col>7</xdr:col>
      <xdr:colOff>190500</xdr:colOff>
      <xdr:row>42</xdr:row>
      <xdr:rowOff>85725</xdr:rowOff>
    </xdr:to>
    <xdr:pic macro="[0]!HEAT_OBJECTS.ShowGeneralHelp">
      <xdr:nvPicPr>
        <xdr:cNvPr id="246315" name="GeneralHelp" descr="help.png"/>
        <xdr:cNvPicPr>
          <a:picLocks noChangeAspect="1"/>
        </xdr:cNvPicPr>
      </xdr:nvPicPr>
      <xdr:blipFill>
        <a:blip xmlns:r="http://schemas.openxmlformats.org/officeDocument/2006/relationships" r:embed="rId1" cstate="print"/>
        <a:srcRect/>
        <a:stretch>
          <a:fillRect/>
        </a:stretch>
      </xdr:blipFill>
      <xdr:spPr bwMode="auto">
        <a:xfrm>
          <a:off x="38100" y="885825"/>
          <a:ext cx="361950" cy="361950"/>
        </a:xfrm>
        <a:prstGeom prst="rect">
          <a:avLst/>
        </a:prstGeom>
        <a:noFill/>
        <a:ln w="9525">
          <a:noFill/>
          <a:miter lim="800000"/>
          <a:headEnd/>
          <a:tailEnd/>
        </a:ln>
      </xdr:spPr>
    </xdr:pic>
    <xdr:clientData/>
  </xdr:twoCellAnchor>
  <xdr:twoCellAnchor editAs="oneCell">
    <xdr:from>
      <xdr:col>6</xdr:col>
      <xdr:colOff>9525</xdr:colOff>
      <xdr:row>5</xdr:row>
      <xdr:rowOff>0</xdr:rowOff>
    </xdr:from>
    <xdr:to>
      <xdr:col>7</xdr:col>
      <xdr:colOff>200025</xdr:colOff>
      <xdr:row>37</xdr:row>
      <xdr:rowOff>95250</xdr:rowOff>
    </xdr:to>
    <xdr:pic macro="[0]!HEAT_OBJECTS.cmdFreezePanes_Click">
      <xdr:nvPicPr>
        <xdr:cNvPr id="246316" name="cmdFreezePanes" descr="update_org.png"/>
        <xdr:cNvPicPr>
          <a:picLocks noChangeAspect="1"/>
        </xdr:cNvPicPr>
      </xdr:nvPicPr>
      <xdr:blipFill>
        <a:blip xmlns:r="http://schemas.openxmlformats.org/officeDocument/2006/relationships" r:embed="rId2" cstate="print"/>
        <a:srcRect/>
        <a:stretch>
          <a:fillRect/>
        </a:stretch>
      </xdr:blipFill>
      <xdr:spPr bwMode="auto">
        <a:xfrm>
          <a:off x="38100" y="38100"/>
          <a:ext cx="371475" cy="371475"/>
        </a:xfrm>
        <a:prstGeom prst="rect">
          <a:avLst/>
        </a:prstGeom>
        <a:noFill/>
        <a:ln w="9525">
          <a:noFill/>
          <a:miter lim="800000"/>
          <a:headEnd/>
          <a:tailEnd/>
        </a:ln>
      </xdr:spPr>
    </xdr:pic>
    <xdr:clientData/>
  </xdr:twoCellAnchor>
  <xdr:twoCellAnchor editAs="oneCell">
    <xdr:from>
      <xdr:col>6</xdr:col>
      <xdr:colOff>9525</xdr:colOff>
      <xdr:row>38</xdr:row>
      <xdr:rowOff>0</xdr:rowOff>
    </xdr:from>
    <xdr:to>
      <xdr:col>7</xdr:col>
      <xdr:colOff>190500</xdr:colOff>
      <xdr:row>40</xdr:row>
      <xdr:rowOff>47625</xdr:rowOff>
    </xdr:to>
    <xdr:pic macro="[0]!HEAT_OBJECTS.ShowFillInHelp">
      <xdr:nvPicPr>
        <xdr:cNvPr id="246317" name="FillInHelp" descr="help.png"/>
        <xdr:cNvPicPr>
          <a:picLocks/>
        </xdr:cNvPicPr>
      </xdr:nvPicPr>
      <xdr:blipFill>
        <a:blip xmlns:r="http://schemas.openxmlformats.org/officeDocument/2006/relationships" r:embed="rId3" cstate="print"/>
        <a:srcRect/>
        <a:stretch>
          <a:fillRect/>
        </a:stretch>
      </xdr:blipFill>
      <xdr:spPr bwMode="auto">
        <a:xfrm>
          <a:off x="38100" y="466725"/>
          <a:ext cx="361950" cy="361950"/>
        </a:xfrm>
        <a:prstGeom prst="rect">
          <a:avLst/>
        </a:prstGeom>
        <a:noFill/>
        <a:ln w="9525">
          <a:noFill/>
          <a:miter lim="800000"/>
          <a:headEnd/>
          <a:tailEnd/>
        </a:ln>
      </xdr:spPr>
    </xdr:pic>
    <xdr:clientData/>
  </xdr:twoCellAnchor>
  <xdr:twoCellAnchor editAs="oneCell">
    <xdr:from>
      <xdr:col>6</xdr:col>
      <xdr:colOff>9525</xdr:colOff>
      <xdr:row>42</xdr:row>
      <xdr:rowOff>152400</xdr:rowOff>
    </xdr:from>
    <xdr:to>
      <xdr:col>7</xdr:col>
      <xdr:colOff>190500</xdr:colOff>
      <xdr:row>43</xdr:row>
      <xdr:rowOff>352425</xdr:rowOff>
    </xdr:to>
    <xdr:pic macro="[0]!HEAT_OBJECTS.cmdUpdateAccessibleData_Click">
      <xdr:nvPicPr>
        <xdr:cNvPr id="246318" name="cmdUpdateAccessibleData" descr="help.png"/>
        <xdr:cNvPicPr>
          <a:picLocks/>
        </xdr:cNvPicPr>
      </xdr:nvPicPr>
      <xdr:blipFill>
        <a:blip xmlns:r="http://schemas.openxmlformats.org/officeDocument/2006/relationships" r:embed="rId4" cstate="print"/>
        <a:srcRect/>
        <a:stretch>
          <a:fillRect/>
        </a:stretch>
      </xdr:blipFill>
      <xdr:spPr bwMode="auto">
        <a:xfrm>
          <a:off x="38100" y="1314450"/>
          <a:ext cx="361950" cy="36195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9525</xdr:colOff>
      <xdr:row>40</xdr:row>
      <xdr:rowOff>104775</xdr:rowOff>
    </xdr:from>
    <xdr:to>
      <xdr:col>7</xdr:col>
      <xdr:colOff>190500</xdr:colOff>
      <xdr:row>42</xdr:row>
      <xdr:rowOff>85725</xdr:rowOff>
    </xdr:to>
    <xdr:pic macro="[0]!vsna_OBJECTS.ShowGeneralHelp">
      <xdr:nvPicPr>
        <xdr:cNvPr id="248289" name="GeneralHelp" descr="help.png"/>
        <xdr:cNvPicPr>
          <a:picLocks noChangeAspect="1"/>
        </xdr:cNvPicPr>
      </xdr:nvPicPr>
      <xdr:blipFill>
        <a:blip xmlns:r="http://schemas.openxmlformats.org/officeDocument/2006/relationships" r:embed="rId1" cstate="print"/>
        <a:srcRect/>
        <a:stretch>
          <a:fillRect/>
        </a:stretch>
      </xdr:blipFill>
      <xdr:spPr bwMode="auto">
        <a:xfrm>
          <a:off x="38100" y="885825"/>
          <a:ext cx="361950" cy="361950"/>
        </a:xfrm>
        <a:prstGeom prst="rect">
          <a:avLst/>
        </a:prstGeom>
        <a:noFill/>
        <a:ln w="9525">
          <a:noFill/>
          <a:miter lim="800000"/>
          <a:headEnd/>
          <a:tailEnd/>
        </a:ln>
      </xdr:spPr>
    </xdr:pic>
    <xdr:clientData/>
  </xdr:twoCellAnchor>
  <xdr:twoCellAnchor editAs="oneCell">
    <xdr:from>
      <xdr:col>6</xdr:col>
      <xdr:colOff>9525</xdr:colOff>
      <xdr:row>5</xdr:row>
      <xdr:rowOff>0</xdr:rowOff>
    </xdr:from>
    <xdr:to>
      <xdr:col>7</xdr:col>
      <xdr:colOff>200025</xdr:colOff>
      <xdr:row>37</xdr:row>
      <xdr:rowOff>95250</xdr:rowOff>
    </xdr:to>
    <xdr:pic macro="[0]!VSNA_OBJECTS.cmdFreezePanes_Click">
      <xdr:nvPicPr>
        <xdr:cNvPr id="248290" name="cmdFreezePanes" descr="update_org.png"/>
        <xdr:cNvPicPr>
          <a:picLocks noChangeAspect="1"/>
        </xdr:cNvPicPr>
      </xdr:nvPicPr>
      <xdr:blipFill>
        <a:blip xmlns:r="http://schemas.openxmlformats.org/officeDocument/2006/relationships" r:embed="rId2" cstate="print"/>
        <a:srcRect/>
        <a:stretch>
          <a:fillRect/>
        </a:stretch>
      </xdr:blipFill>
      <xdr:spPr bwMode="auto">
        <a:xfrm>
          <a:off x="38100" y="38100"/>
          <a:ext cx="371475" cy="371475"/>
        </a:xfrm>
        <a:prstGeom prst="rect">
          <a:avLst/>
        </a:prstGeom>
        <a:noFill/>
        <a:ln w="9525">
          <a:noFill/>
          <a:miter lim="800000"/>
          <a:headEnd/>
          <a:tailEnd/>
        </a:ln>
      </xdr:spPr>
    </xdr:pic>
    <xdr:clientData/>
  </xdr:twoCellAnchor>
  <xdr:twoCellAnchor editAs="oneCell">
    <xdr:from>
      <xdr:col>6</xdr:col>
      <xdr:colOff>9525</xdr:colOff>
      <xdr:row>38</xdr:row>
      <xdr:rowOff>0</xdr:rowOff>
    </xdr:from>
    <xdr:to>
      <xdr:col>7</xdr:col>
      <xdr:colOff>190500</xdr:colOff>
      <xdr:row>40</xdr:row>
      <xdr:rowOff>47625</xdr:rowOff>
    </xdr:to>
    <xdr:pic macro="[0]!vsna_OBJECTS.ShowFillInHelp">
      <xdr:nvPicPr>
        <xdr:cNvPr id="248291" name="FillInHelp" descr="help.png"/>
        <xdr:cNvPicPr>
          <a:picLocks/>
        </xdr:cNvPicPr>
      </xdr:nvPicPr>
      <xdr:blipFill>
        <a:blip xmlns:r="http://schemas.openxmlformats.org/officeDocument/2006/relationships" r:embed="rId3" cstate="print"/>
        <a:srcRect/>
        <a:stretch>
          <a:fillRect/>
        </a:stretch>
      </xdr:blipFill>
      <xdr:spPr bwMode="auto">
        <a:xfrm>
          <a:off x="38100" y="466725"/>
          <a:ext cx="361950" cy="361950"/>
        </a:xfrm>
        <a:prstGeom prst="rect">
          <a:avLst/>
        </a:prstGeom>
        <a:noFill/>
        <a:ln w="9525">
          <a:noFill/>
          <a:miter lim="800000"/>
          <a:headEnd/>
          <a:tailEnd/>
        </a:ln>
      </xdr:spPr>
    </xdr:pic>
    <xdr:clientData/>
  </xdr:twoCellAnchor>
  <xdr:twoCellAnchor editAs="oneCell">
    <xdr:from>
      <xdr:col>6</xdr:col>
      <xdr:colOff>9525</xdr:colOff>
      <xdr:row>42</xdr:row>
      <xdr:rowOff>152400</xdr:rowOff>
    </xdr:from>
    <xdr:to>
      <xdr:col>7</xdr:col>
      <xdr:colOff>190500</xdr:colOff>
      <xdr:row>43</xdr:row>
      <xdr:rowOff>352425</xdr:rowOff>
    </xdr:to>
    <xdr:pic macro="[0]!vsna_OBJECTS.cmdUpdateAccessibleData_Click">
      <xdr:nvPicPr>
        <xdr:cNvPr id="248292" name="cmdUpdateAccessibleData" descr="help.png"/>
        <xdr:cNvPicPr>
          <a:picLocks/>
        </xdr:cNvPicPr>
      </xdr:nvPicPr>
      <xdr:blipFill>
        <a:blip xmlns:r="http://schemas.openxmlformats.org/officeDocument/2006/relationships" r:embed="rId4" cstate="print"/>
        <a:srcRect/>
        <a:stretch>
          <a:fillRect/>
        </a:stretch>
      </xdr:blipFill>
      <xdr:spPr bwMode="auto">
        <a:xfrm>
          <a:off x="38100" y="1314450"/>
          <a:ext cx="361950" cy="36195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9525</xdr:colOff>
      <xdr:row>40</xdr:row>
      <xdr:rowOff>104775</xdr:rowOff>
    </xdr:from>
    <xdr:to>
      <xdr:col>7</xdr:col>
      <xdr:colOff>190500</xdr:colOff>
      <xdr:row>42</xdr:row>
      <xdr:rowOff>85725</xdr:rowOff>
    </xdr:to>
    <xdr:pic macro="[0]!voTv_OBJECTS.ShowGeneralHelp">
      <xdr:nvPicPr>
        <xdr:cNvPr id="249302" name="GeneralHelp" descr="help.png"/>
        <xdr:cNvPicPr>
          <a:picLocks noChangeAspect="1"/>
        </xdr:cNvPicPr>
      </xdr:nvPicPr>
      <xdr:blipFill>
        <a:blip xmlns:r="http://schemas.openxmlformats.org/officeDocument/2006/relationships" r:embed="rId1" cstate="print"/>
        <a:srcRect/>
        <a:stretch>
          <a:fillRect/>
        </a:stretch>
      </xdr:blipFill>
      <xdr:spPr bwMode="auto">
        <a:xfrm>
          <a:off x="38100" y="885825"/>
          <a:ext cx="361950" cy="361950"/>
        </a:xfrm>
        <a:prstGeom prst="rect">
          <a:avLst/>
        </a:prstGeom>
        <a:noFill/>
        <a:ln w="9525">
          <a:noFill/>
          <a:miter lim="800000"/>
          <a:headEnd/>
          <a:tailEnd/>
        </a:ln>
      </xdr:spPr>
    </xdr:pic>
    <xdr:clientData/>
  </xdr:twoCellAnchor>
  <xdr:twoCellAnchor editAs="oneCell">
    <xdr:from>
      <xdr:col>6</xdr:col>
      <xdr:colOff>9525</xdr:colOff>
      <xdr:row>5</xdr:row>
      <xdr:rowOff>0</xdr:rowOff>
    </xdr:from>
    <xdr:to>
      <xdr:col>7</xdr:col>
      <xdr:colOff>200025</xdr:colOff>
      <xdr:row>37</xdr:row>
      <xdr:rowOff>95250</xdr:rowOff>
    </xdr:to>
    <xdr:pic macro="[0]!VOTV_OBJECTS.cmdFreezePanes_Click">
      <xdr:nvPicPr>
        <xdr:cNvPr id="249303" name="cmdFreezePanes" descr="update_org.png"/>
        <xdr:cNvPicPr>
          <a:picLocks noChangeAspect="1"/>
        </xdr:cNvPicPr>
      </xdr:nvPicPr>
      <xdr:blipFill>
        <a:blip xmlns:r="http://schemas.openxmlformats.org/officeDocument/2006/relationships" r:embed="rId2" cstate="print"/>
        <a:srcRect/>
        <a:stretch>
          <a:fillRect/>
        </a:stretch>
      </xdr:blipFill>
      <xdr:spPr bwMode="auto">
        <a:xfrm>
          <a:off x="38100" y="38100"/>
          <a:ext cx="371475" cy="371475"/>
        </a:xfrm>
        <a:prstGeom prst="rect">
          <a:avLst/>
        </a:prstGeom>
        <a:noFill/>
        <a:ln w="9525">
          <a:noFill/>
          <a:miter lim="800000"/>
          <a:headEnd/>
          <a:tailEnd/>
        </a:ln>
      </xdr:spPr>
    </xdr:pic>
    <xdr:clientData/>
  </xdr:twoCellAnchor>
  <xdr:twoCellAnchor editAs="oneCell">
    <xdr:from>
      <xdr:col>6</xdr:col>
      <xdr:colOff>9525</xdr:colOff>
      <xdr:row>38</xdr:row>
      <xdr:rowOff>0</xdr:rowOff>
    </xdr:from>
    <xdr:to>
      <xdr:col>7</xdr:col>
      <xdr:colOff>190500</xdr:colOff>
      <xdr:row>40</xdr:row>
      <xdr:rowOff>47625</xdr:rowOff>
    </xdr:to>
    <xdr:pic macro="[0]!votv_OBJECTS.ShowFillInHelp">
      <xdr:nvPicPr>
        <xdr:cNvPr id="249304" name="FillInHelp" descr="help.png"/>
        <xdr:cNvPicPr>
          <a:picLocks/>
        </xdr:cNvPicPr>
      </xdr:nvPicPr>
      <xdr:blipFill>
        <a:blip xmlns:r="http://schemas.openxmlformats.org/officeDocument/2006/relationships" r:embed="rId3" cstate="print"/>
        <a:srcRect/>
        <a:stretch>
          <a:fillRect/>
        </a:stretch>
      </xdr:blipFill>
      <xdr:spPr bwMode="auto">
        <a:xfrm>
          <a:off x="38100" y="466725"/>
          <a:ext cx="361950" cy="361950"/>
        </a:xfrm>
        <a:prstGeom prst="rect">
          <a:avLst/>
        </a:prstGeom>
        <a:noFill/>
        <a:ln w="9525">
          <a:noFill/>
          <a:miter lim="800000"/>
          <a:headEnd/>
          <a:tailEnd/>
        </a:ln>
      </xdr:spPr>
    </xdr:pic>
    <xdr:clientData/>
  </xdr:twoCellAnchor>
  <xdr:twoCellAnchor editAs="oneCell">
    <xdr:from>
      <xdr:col>6</xdr:col>
      <xdr:colOff>9525</xdr:colOff>
      <xdr:row>42</xdr:row>
      <xdr:rowOff>152400</xdr:rowOff>
    </xdr:from>
    <xdr:to>
      <xdr:col>7</xdr:col>
      <xdr:colOff>190500</xdr:colOff>
      <xdr:row>43</xdr:row>
      <xdr:rowOff>352425</xdr:rowOff>
    </xdr:to>
    <xdr:pic macro="[0]!VOTV_OBJECTS.cmdUpdateAccessibleData_Click">
      <xdr:nvPicPr>
        <xdr:cNvPr id="249305" name="cmdUpdateAccessibleData" descr="help.png"/>
        <xdr:cNvPicPr>
          <a:picLocks/>
        </xdr:cNvPicPr>
      </xdr:nvPicPr>
      <xdr:blipFill>
        <a:blip xmlns:r="http://schemas.openxmlformats.org/officeDocument/2006/relationships" r:embed="rId4" cstate="print"/>
        <a:srcRect/>
        <a:stretch>
          <a:fillRect/>
        </a:stretch>
      </xdr:blipFill>
      <xdr:spPr bwMode="auto">
        <a:xfrm>
          <a:off x="38100" y="1314450"/>
          <a:ext cx="361950" cy="3619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ias.ru/files/shablon/manual_loading_through_monitoring.pdf"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6.v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_________Microsoft_Word_97_20032.doc"/><Relationship Id="rId13" Type="http://schemas.openxmlformats.org/officeDocument/2006/relationships/image" Target="../media/image28.emf"/><Relationship Id="rId3" Type="http://schemas.openxmlformats.org/officeDocument/2006/relationships/vmlDrawing" Target="../drawings/vmlDrawing1.vml"/><Relationship Id="rId7" Type="http://schemas.openxmlformats.org/officeDocument/2006/relationships/image" Target="../media/image25.emf"/><Relationship Id="rId12" Type="http://schemas.openxmlformats.org/officeDocument/2006/relationships/oleObject" Target="../embeddings/_________Microsoft_Word_97_20034.doc"/><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_________Microsoft_Word_97_20031.doc"/><Relationship Id="rId11" Type="http://schemas.openxmlformats.org/officeDocument/2006/relationships/image" Target="../media/image27.emf"/><Relationship Id="rId5" Type="http://schemas.openxmlformats.org/officeDocument/2006/relationships/image" Target="../media/image24.emf"/><Relationship Id="rId10" Type="http://schemas.openxmlformats.org/officeDocument/2006/relationships/oleObject" Target="../embeddings/_________Microsoft_Word_97_20033.doc"/><Relationship Id="rId4" Type="http://schemas.openxmlformats.org/officeDocument/2006/relationships/oleObject" Target="../embeddings/_________Microsoft_Word_97_2003.doc"/><Relationship Id="rId9" Type="http://schemas.openxmlformats.org/officeDocument/2006/relationships/image" Target="../media/image26.emf"/></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Instruction"/>
  <dimension ref="A1:AC108"/>
  <sheetViews>
    <sheetView showGridLines="0" zoomScaleNormal="100" workbookViewId="0"/>
  </sheetViews>
  <sheetFormatPr defaultRowHeight="14.25"/>
  <cols>
    <col min="1" max="1" width="3.28515625" style="66" customWidth="1"/>
    <col min="2" max="2" width="8.7109375" style="66" customWidth="1"/>
    <col min="3" max="3" width="22.28515625" style="66" customWidth="1"/>
    <col min="4" max="4" width="4.28515625" style="66" customWidth="1"/>
    <col min="5" max="6" width="4.42578125" style="66" customWidth="1"/>
    <col min="7" max="7" width="4.5703125" style="66" customWidth="1"/>
    <col min="8" max="24" width="4.42578125" style="66" customWidth="1"/>
    <col min="25" max="25" width="4.42578125" style="67" customWidth="1"/>
    <col min="26" max="26" width="9.140625" style="66"/>
    <col min="27" max="27" width="9.140625" style="68"/>
    <col min="28" max="16384" width="9.140625" style="66"/>
  </cols>
  <sheetData>
    <row r="1" spans="1:29" ht="10.5" customHeight="1">
      <c r="A1" s="140"/>
      <c r="AA1" s="68" t="s">
        <v>90</v>
      </c>
    </row>
    <row r="2" spans="1:29" ht="16.5" customHeight="1">
      <c r="B2" s="319" t="e">
        <f ca="1">"Код отчёта: " &amp; GetCode()</f>
        <v>#NAME?</v>
      </c>
      <c r="C2" s="319"/>
      <c r="D2" s="319"/>
      <c r="E2" s="319"/>
      <c r="F2" s="319"/>
      <c r="G2" s="319"/>
      <c r="H2" s="69"/>
      <c r="I2" s="69"/>
      <c r="J2" s="69"/>
      <c r="K2" s="69"/>
      <c r="L2" s="69"/>
      <c r="M2" s="69"/>
      <c r="N2" s="69"/>
      <c r="O2" s="69"/>
      <c r="P2" s="69"/>
      <c r="Q2" s="69"/>
      <c r="R2" s="69"/>
      <c r="S2" s="69"/>
      <c r="T2" s="69"/>
      <c r="U2" s="69"/>
      <c r="V2" s="70"/>
      <c r="W2" s="69"/>
      <c r="X2" s="69"/>
    </row>
    <row r="3" spans="1:29" ht="18" customHeight="1">
      <c r="B3" s="320" t="e">
        <f ca="1">"Версия " &amp; GetVersion()</f>
        <v>#NAME?</v>
      </c>
      <c r="C3" s="320"/>
      <c r="D3" s="71"/>
      <c r="E3" s="71"/>
      <c r="F3" s="71"/>
      <c r="G3" s="71"/>
      <c r="H3" s="70"/>
      <c r="I3" s="70"/>
      <c r="J3" s="70"/>
      <c r="K3" s="70"/>
      <c r="L3" s="70"/>
      <c r="M3" s="70"/>
      <c r="N3" s="70"/>
      <c r="O3" s="70"/>
      <c r="P3" s="70"/>
      <c r="Q3" s="70"/>
      <c r="R3" s="70"/>
      <c r="S3" s="69"/>
      <c r="T3" s="69"/>
      <c r="U3" s="69"/>
      <c r="V3" s="70"/>
      <c r="W3" s="70"/>
      <c r="X3" s="70"/>
      <c r="Y3" s="70"/>
    </row>
    <row r="4" spans="1:29" ht="6" customHeight="1">
      <c r="B4" s="72"/>
      <c r="D4" s="70"/>
      <c r="E4" s="70"/>
      <c r="F4" s="70"/>
      <c r="G4" s="70"/>
      <c r="H4" s="70"/>
      <c r="I4" s="70"/>
      <c r="J4" s="70"/>
      <c r="K4" s="70"/>
      <c r="L4" s="70"/>
      <c r="M4" s="70"/>
      <c r="N4" s="70"/>
      <c r="O4" s="70"/>
      <c r="P4" s="70"/>
      <c r="Q4" s="70"/>
      <c r="R4" s="70"/>
      <c r="S4" s="70"/>
      <c r="T4" s="70"/>
      <c r="U4" s="70"/>
      <c r="V4" s="70"/>
      <c r="W4" s="70"/>
      <c r="X4" s="70"/>
      <c r="Y4" s="70"/>
    </row>
    <row r="5" spans="1:29" ht="31.9" customHeight="1">
      <c r="A5" s="73"/>
      <c r="B5" s="321" t="s">
        <v>850</v>
      </c>
      <c r="C5" s="322"/>
      <c r="D5" s="322"/>
      <c r="E5" s="322"/>
      <c r="F5" s="322"/>
      <c r="G5" s="322"/>
      <c r="H5" s="322"/>
      <c r="I5" s="322"/>
      <c r="J5" s="322"/>
      <c r="K5" s="322"/>
      <c r="L5" s="322"/>
      <c r="M5" s="322"/>
      <c r="N5" s="322"/>
      <c r="O5" s="322"/>
      <c r="P5" s="322"/>
      <c r="Q5" s="322"/>
      <c r="R5" s="322"/>
      <c r="S5" s="322"/>
      <c r="T5" s="322"/>
      <c r="U5" s="322"/>
      <c r="V5" s="322"/>
      <c r="W5" s="322"/>
      <c r="X5" s="322"/>
      <c r="Y5" s="323"/>
      <c r="Z5" s="73"/>
      <c r="AB5" s="73"/>
      <c r="AC5" s="73"/>
    </row>
    <row r="6" spans="1:29" ht="11.45" customHeight="1">
      <c r="A6" s="74"/>
      <c r="B6" s="75"/>
      <c r="C6" s="141"/>
      <c r="D6" s="75"/>
      <c r="E6" s="75"/>
      <c r="F6" s="75"/>
      <c r="G6" s="75"/>
      <c r="H6" s="75"/>
      <c r="I6" s="75"/>
      <c r="J6" s="75"/>
      <c r="K6" s="75"/>
      <c r="L6" s="75"/>
      <c r="M6" s="75"/>
      <c r="N6" s="75"/>
      <c r="O6" s="75"/>
      <c r="P6" s="75"/>
      <c r="Q6" s="75"/>
      <c r="R6" s="75"/>
      <c r="S6" s="75"/>
      <c r="T6" s="75"/>
      <c r="U6" s="75"/>
      <c r="V6" s="75"/>
      <c r="W6" s="75"/>
      <c r="X6" s="75"/>
      <c r="Y6" s="142"/>
    </row>
    <row r="7" spans="1:29" ht="18" customHeight="1">
      <c r="A7" s="74"/>
      <c r="B7" s="74"/>
      <c r="C7" s="76"/>
      <c r="D7" s="75"/>
      <c r="E7" s="324" t="s">
        <v>730</v>
      </c>
      <c r="F7" s="324"/>
      <c r="G7" s="324"/>
      <c r="H7" s="324"/>
      <c r="I7" s="324"/>
      <c r="J7" s="324"/>
      <c r="K7" s="324"/>
      <c r="L7" s="324"/>
      <c r="M7" s="324"/>
      <c r="N7" s="324"/>
      <c r="O7" s="324"/>
      <c r="P7" s="324"/>
      <c r="Q7" s="324"/>
      <c r="R7" s="324"/>
      <c r="S7" s="324"/>
      <c r="T7" s="324"/>
      <c r="U7" s="324"/>
      <c r="V7" s="324"/>
      <c r="W7" s="324"/>
      <c r="X7" s="324"/>
      <c r="Y7" s="142"/>
    </row>
    <row r="8" spans="1:29" ht="15" customHeight="1">
      <c r="A8" s="74"/>
      <c r="B8" s="74"/>
      <c r="C8" s="76"/>
      <c r="D8" s="75"/>
      <c r="E8" s="324"/>
      <c r="F8" s="324"/>
      <c r="G8" s="324"/>
      <c r="H8" s="324"/>
      <c r="I8" s="324"/>
      <c r="J8" s="324"/>
      <c r="K8" s="324"/>
      <c r="L8" s="324"/>
      <c r="M8" s="324"/>
      <c r="N8" s="324"/>
      <c r="O8" s="324"/>
      <c r="P8" s="324"/>
      <c r="Q8" s="324"/>
      <c r="R8" s="324"/>
      <c r="S8" s="324"/>
      <c r="T8" s="324"/>
      <c r="U8" s="324"/>
      <c r="V8" s="324"/>
      <c r="W8" s="324"/>
      <c r="X8" s="324"/>
      <c r="Y8" s="142"/>
    </row>
    <row r="9" spans="1:29" ht="15" customHeight="1">
      <c r="A9" s="74"/>
      <c r="B9" s="74"/>
      <c r="C9" s="76"/>
      <c r="D9" s="75"/>
      <c r="E9" s="324"/>
      <c r="F9" s="324"/>
      <c r="G9" s="324"/>
      <c r="H9" s="324"/>
      <c r="I9" s="324"/>
      <c r="J9" s="324"/>
      <c r="K9" s="324"/>
      <c r="L9" s="324"/>
      <c r="M9" s="324"/>
      <c r="N9" s="324"/>
      <c r="O9" s="324"/>
      <c r="P9" s="324"/>
      <c r="Q9" s="324"/>
      <c r="R9" s="324"/>
      <c r="S9" s="324"/>
      <c r="T9" s="324"/>
      <c r="U9" s="324"/>
      <c r="V9" s="324"/>
      <c r="W9" s="324"/>
      <c r="X9" s="324"/>
      <c r="Y9" s="142"/>
    </row>
    <row r="10" spans="1:29" ht="10.5" customHeight="1">
      <c r="A10" s="74"/>
      <c r="B10" s="74"/>
      <c r="C10" s="76"/>
      <c r="D10" s="75"/>
      <c r="E10" s="324"/>
      <c r="F10" s="324"/>
      <c r="G10" s="324"/>
      <c r="H10" s="324"/>
      <c r="I10" s="324"/>
      <c r="J10" s="324"/>
      <c r="K10" s="324"/>
      <c r="L10" s="324"/>
      <c r="M10" s="324"/>
      <c r="N10" s="324"/>
      <c r="O10" s="324"/>
      <c r="P10" s="324"/>
      <c r="Q10" s="324"/>
      <c r="R10" s="324"/>
      <c r="S10" s="324"/>
      <c r="T10" s="324"/>
      <c r="U10" s="324"/>
      <c r="V10" s="324"/>
      <c r="W10" s="324"/>
      <c r="X10" s="324"/>
      <c r="Y10" s="142"/>
    </row>
    <row r="11" spans="1:29" ht="27" customHeight="1">
      <c r="A11" s="74"/>
      <c r="B11" s="74"/>
      <c r="C11" s="76"/>
      <c r="D11" s="75"/>
      <c r="E11" s="324"/>
      <c r="F11" s="324"/>
      <c r="G11" s="324"/>
      <c r="H11" s="324"/>
      <c r="I11" s="324"/>
      <c r="J11" s="324"/>
      <c r="K11" s="324"/>
      <c r="L11" s="324"/>
      <c r="M11" s="324"/>
      <c r="N11" s="324"/>
      <c r="O11" s="324"/>
      <c r="P11" s="324"/>
      <c r="Q11" s="324"/>
      <c r="R11" s="324"/>
      <c r="S11" s="324"/>
      <c r="T11" s="324"/>
      <c r="U11" s="324"/>
      <c r="V11" s="324"/>
      <c r="W11" s="324"/>
      <c r="X11" s="324"/>
      <c r="Y11" s="142"/>
    </row>
    <row r="12" spans="1:29" ht="12" customHeight="1">
      <c r="A12" s="74"/>
      <c r="B12" s="74"/>
      <c r="C12" s="76"/>
      <c r="D12" s="75"/>
      <c r="E12" s="324"/>
      <c r="F12" s="324"/>
      <c r="G12" s="324"/>
      <c r="H12" s="324"/>
      <c r="I12" s="324"/>
      <c r="J12" s="324"/>
      <c r="K12" s="324"/>
      <c r="L12" s="324"/>
      <c r="M12" s="324"/>
      <c r="N12" s="324"/>
      <c r="O12" s="324"/>
      <c r="P12" s="324"/>
      <c r="Q12" s="324"/>
      <c r="R12" s="324"/>
      <c r="S12" s="324"/>
      <c r="T12" s="324"/>
      <c r="U12" s="324"/>
      <c r="V12" s="324"/>
      <c r="W12" s="324"/>
      <c r="X12" s="324"/>
      <c r="Y12" s="142"/>
    </row>
    <row r="13" spans="1:29" ht="38.25" customHeight="1">
      <c r="A13" s="74"/>
      <c r="B13" s="74"/>
      <c r="C13" s="76"/>
      <c r="D13" s="75"/>
      <c r="E13" s="324"/>
      <c r="F13" s="324"/>
      <c r="G13" s="324"/>
      <c r="H13" s="324"/>
      <c r="I13" s="324"/>
      <c r="J13" s="324"/>
      <c r="K13" s="324"/>
      <c r="L13" s="324"/>
      <c r="M13" s="324"/>
      <c r="N13" s="324"/>
      <c r="O13" s="324"/>
      <c r="P13" s="324"/>
      <c r="Q13" s="324"/>
      <c r="R13" s="324"/>
      <c r="S13" s="324"/>
      <c r="T13" s="324"/>
      <c r="U13" s="324"/>
      <c r="V13" s="324"/>
      <c r="W13" s="324"/>
      <c r="X13" s="324"/>
      <c r="Y13" s="143"/>
    </row>
    <row r="14" spans="1:29" ht="15" customHeight="1">
      <c r="A14" s="74"/>
      <c r="B14" s="74"/>
      <c r="C14" s="76"/>
      <c r="D14" s="75"/>
      <c r="E14" s="324"/>
      <c r="F14" s="324"/>
      <c r="G14" s="324"/>
      <c r="H14" s="324"/>
      <c r="I14" s="324"/>
      <c r="J14" s="324"/>
      <c r="K14" s="324"/>
      <c r="L14" s="324"/>
      <c r="M14" s="324"/>
      <c r="N14" s="324"/>
      <c r="O14" s="324"/>
      <c r="P14" s="324"/>
      <c r="Q14" s="324"/>
      <c r="R14" s="324"/>
      <c r="S14" s="324"/>
      <c r="T14" s="324"/>
      <c r="U14" s="324"/>
      <c r="V14" s="324"/>
      <c r="W14" s="324"/>
      <c r="X14" s="324"/>
      <c r="Y14" s="142"/>
    </row>
    <row r="15" spans="1:29" ht="15">
      <c r="A15" s="74"/>
      <c r="B15" s="74"/>
      <c r="C15" s="76"/>
      <c r="D15" s="75"/>
      <c r="E15" s="324"/>
      <c r="F15" s="324"/>
      <c r="G15" s="324"/>
      <c r="H15" s="324"/>
      <c r="I15" s="324"/>
      <c r="J15" s="324"/>
      <c r="K15" s="324"/>
      <c r="L15" s="324"/>
      <c r="M15" s="324"/>
      <c r="N15" s="324"/>
      <c r="O15" s="324"/>
      <c r="P15" s="324"/>
      <c r="Q15" s="324"/>
      <c r="R15" s="324"/>
      <c r="S15" s="324"/>
      <c r="T15" s="324"/>
      <c r="U15" s="324"/>
      <c r="V15" s="324"/>
      <c r="W15" s="324"/>
      <c r="X15" s="324"/>
      <c r="Y15" s="142"/>
    </row>
    <row r="16" spans="1:29" ht="15">
      <c r="A16" s="74"/>
      <c r="B16" s="74"/>
      <c r="C16" s="76"/>
      <c r="D16" s="75"/>
      <c r="E16" s="324"/>
      <c r="F16" s="324"/>
      <c r="G16" s="324"/>
      <c r="H16" s="324"/>
      <c r="I16" s="324"/>
      <c r="J16" s="324"/>
      <c r="K16" s="324"/>
      <c r="L16" s="324"/>
      <c r="M16" s="324"/>
      <c r="N16" s="324"/>
      <c r="O16" s="324"/>
      <c r="P16" s="324"/>
      <c r="Q16" s="324"/>
      <c r="R16" s="324"/>
      <c r="S16" s="324"/>
      <c r="T16" s="324"/>
      <c r="U16" s="324"/>
      <c r="V16" s="324"/>
      <c r="W16" s="324"/>
      <c r="X16" s="324"/>
      <c r="Y16" s="142"/>
    </row>
    <row r="17" spans="1:25" ht="15" customHeight="1">
      <c r="A17" s="74"/>
      <c r="B17" s="74"/>
      <c r="C17" s="76"/>
      <c r="D17" s="75"/>
      <c r="E17" s="324"/>
      <c r="F17" s="324"/>
      <c r="G17" s="324"/>
      <c r="H17" s="324"/>
      <c r="I17" s="324"/>
      <c r="J17" s="324"/>
      <c r="K17" s="324"/>
      <c r="L17" s="324"/>
      <c r="M17" s="324"/>
      <c r="N17" s="324"/>
      <c r="O17" s="324"/>
      <c r="P17" s="324"/>
      <c r="Q17" s="324"/>
      <c r="R17" s="324"/>
      <c r="S17" s="324"/>
      <c r="T17" s="324"/>
      <c r="U17" s="324"/>
      <c r="V17" s="324"/>
      <c r="W17" s="324"/>
      <c r="X17" s="324"/>
      <c r="Y17" s="142"/>
    </row>
    <row r="18" spans="1:25" ht="15">
      <c r="A18" s="74"/>
      <c r="B18" s="74"/>
      <c r="C18" s="76"/>
      <c r="D18" s="75"/>
      <c r="E18" s="324"/>
      <c r="F18" s="324"/>
      <c r="G18" s="324"/>
      <c r="H18" s="324"/>
      <c r="I18" s="324"/>
      <c r="J18" s="324"/>
      <c r="K18" s="324"/>
      <c r="L18" s="324"/>
      <c r="M18" s="324"/>
      <c r="N18" s="324"/>
      <c r="O18" s="324"/>
      <c r="P18" s="324"/>
      <c r="Q18" s="324"/>
      <c r="R18" s="324"/>
      <c r="S18" s="324"/>
      <c r="T18" s="324"/>
      <c r="U18" s="324"/>
      <c r="V18" s="324"/>
      <c r="W18" s="324"/>
      <c r="X18" s="324"/>
      <c r="Y18" s="142"/>
    </row>
    <row r="19" spans="1:25" ht="57" customHeight="1">
      <c r="A19" s="74"/>
      <c r="B19" s="74"/>
      <c r="C19" s="76"/>
      <c r="D19" s="76"/>
      <c r="E19" s="324"/>
      <c r="F19" s="324"/>
      <c r="G19" s="324"/>
      <c r="H19" s="324"/>
      <c r="I19" s="324"/>
      <c r="J19" s="324"/>
      <c r="K19" s="324"/>
      <c r="L19" s="324"/>
      <c r="M19" s="324"/>
      <c r="N19" s="324"/>
      <c r="O19" s="324"/>
      <c r="P19" s="324"/>
      <c r="Q19" s="324"/>
      <c r="R19" s="324"/>
      <c r="S19" s="324"/>
      <c r="T19" s="324"/>
      <c r="U19" s="324"/>
      <c r="V19" s="324"/>
      <c r="W19" s="324"/>
      <c r="X19" s="324"/>
      <c r="Y19" s="142"/>
    </row>
    <row r="20" spans="1:25" ht="15" hidden="1">
      <c r="A20" s="74"/>
      <c r="B20" s="74"/>
      <c r="C20" s="76"/>
      <c r="D20" s="76"/>
      <c r="E20" s="76"/>
      <c r="F20" s="76"/>
      <c r="G20" s="76"/>
      <c r="H20" s="76"/>
      <c r="I20" s="76"/>
      <c r="J20" s="76"/>
      <c r="K20" s="76"/>
      <c r="L20" s="76"/>
      <c r="M20" s="76"/>
      <c r="N20" s="76"/>
      <c r="O20" s="76"/>
      <c r="P20" s="76"/>
      <c r="Q20" s="76"/>
      <c r="R20" s="76"/>
      <c r="S20" s="76"/>
      <c r="T20" s="76"/>
      <c r="U20" s="76"/>
      <c r="V20" s="76"/>
      <c r="W20" s="76"/>
      <c r="X20" s="76"/>
      <c r="Y20" s="142"/>
    </row>
    <row r="21" spans="1:25" ht="14.25" hidden="1" customHeight="1">
      <c r="A21" s="74"/>
      <c r="B21" s="74"/>
      <c r="C21" s="76"/>
      <c r="D21" s="75"/>
      <c r="E21" s="144" t="s">
        <v>91</v>
      </c>
      <c r="F21" s="325" t="s">
        <v>85</v>
      </c>
      <c r="G21" s="326"/>
      <c r="H21" s="326"/>
      <c r="I21" s="326"/>
      <c r="J21" s="326"/>
      <c r="K21" s="326"/>
      <c r="L21" s="326"/>
      <c r="M21" s="326"/>
      <c r="N21" s="75"/>
      <c r="O21" s="145" t="s">
        <v>91</v>
      </c>
      <c r="P21" s="328" t="s">
        <v>87</v>
      </c>
      <c r="Q21" s="329"/>
      <c r="R21" s="329"/>
      <c r="S21" s="329"/>
      <c r="T21" s="329"/>
      <c r="U21" s="329"/>
      <c r="V21" s="329"/>
      <c r="W21" s="329"/>
      <c r="X21" s="329"/>
      <c r="Y21" s="142"/>
    </row>
    <row r="22" spans="1:25" ht="14.45" hidden="1" customHeight="1">
      <c r="A22" s="74"/>
      <c r="B22" s="74"/>
      <c r="C22" s="76"/>
      <c r="D22" s="75"/>
      <c r="E22" s="146" t="s">
        <v>91</v>
      </c>
      <c r="F22" s="325" t="s">
        <v>86</v>
      </c>
      <c r="G22" s="326"/>
      <c r="H22" s="326"/>
      <c r="I22" s="326"/>
      <c r="J22" s="326"/>
      <c r="K22" s="326"/>
      <c r="L22" s="326"/>
      <c r="M22" s="326"/>
      <c r="N22" s="75"/>
      <c r="O22" s="147" t="s">
        <v>91</v>
      </c>
      <c r="P22" s="328" t="s">
        <v>88</v>
      </c>
      <c r="Q22" s="329"/>
      <c r="R22" s="329"/>
      <c r="S22" s="329"/>
      <c r="T22" s="329"/>
      <c r="U22" s="329"/>
      <c r="V22" s="329"/>
      <c r="W22" s="329"/>
      <c r="X22" s="329"/>
      <c r="Y22" s="142"/>
    </row>
    <row r="23" spans="1:25" ht="27" hidden="1" customHeight="1">
      <c r="A23" s="74"/>
      <c r="B23" s="74"/>
      <c r="C23" s="76"/>
      <c r="D23" s="75"/>
      <c r="E23" s="75"/>
      <c r="F23" s="75"/>
      <c r="G23" s="75"/>
      <c r="H23" s="75"/>
      <c r="I23" s="75"/>
      <c r="J23" s="75"/>
      <c r="K23" s="75"/>
      <c r="L23" s="75"/>
      <c r="M23" s="75"/>
      <c r="N23" s="75"/>
      <c r="O23" s="75"/>
      <c r="P23" s="75"/>
      <c r="Q23" s="75"/>
      <c r="R23" s="75"/>
      <c r="S23" s="75"/>
      <c r="T23" s="75"/>
      <c r="U23" s="75"/>
      <c r="V23" s="75"/>
      <c r="W23" s="75"/>
      <c r="X23" s="75"/>
      <c r="Y23" s="142"/>
    </row>
    <row r="24" spans="1:25" ht="10.5" hidden="1" customHeight="1">
      <c r="A24" s="74"/>
      <c r="B24" s="74"/>
      <c r="C24" s="76"/>
      <c r="D24" s="75"/>
      <c r="E24" s="75"/>
      <c r="F24" s="75"/>
      <c r="G24" s="75"/>
      <c r="H24" s="75"/>
      <c r="I24" s="75"/>
      <c r="J24" s="75"/>
      <c r="K24" s="75"/>
      <c r="L24" s="75"/>
      <c r="M24" s="75"/>
      <c r="N24" s="75"/>
      <c r="O24" s="75"/>
      <c r="P24" s="75"/>
      <c r="Q24" s="75"/>
      <c r="R24" s="75"/>
      <c r="S24" s="75"/>
      <c r="T24" s="75"/>
      <c r="U24" s="75"/>
      <c r="V24" s="75"/>
      <c r="W24" s="75"/>
      <c r="X24" s="75"/>
      <c r="Y24" s="142"/>
    </row>
    <row r="25" spans="1:25" ht="27" hidden="1" customHeight="1">
      <c r="A25" s="74"/>
      <c r="B25" s="74"/>
      <c r="C25" s="76"/>
      <c r="D25" s="75"/>
      <c r="E25" s="75"/>
      <c r="F25" s="75"/>
      <c r="G25" s="75"/>
      <c r="H25" s="75"/>
      <c r="I25" s="75"/>
      <c r="J25" s="75"/>
      <c r="K25" s="75"/>
      <c r="L25" s="75"/>
      <c r="M25" s="75"/>
      <c r="N25" s="75"/>
      <c r="O25" s="75"/>
      <c r="P25" s="75"/>
      <c r="Q25" s="75"/>
      <c r="R25" s="75"/>
      <c r="S25" s="75"/>
      <c r="T25" s="75"/>
      <c r="U25" s="75"/>
      <c r="V25" s="75"/>
      <c r="W25" s="75"/>
      <c r="X25" s="75"/>
      <c r="Y25" s="142"/>
    </row>
    <row r="26" spans="1:25" ht="12" hidden="1" customHeight="1">
      <c r="A26" s="74"/>
      <c r="B26" s="74"/>
      <c r="C26" s="76"/>
      <c r="D26" s="75"/>
      <c r="E26" s="75"/>
      <c r="F26" s="75"/>
      <c r="G26" s="75"/>
      <c r="H26" s="75"/>
      <c r="I26" s="75"/>
      <c r="J26" s="75"/>
      <c r="K26" s="75"/>
      <c r="L26" s="75"/>
      <c r="M26" s="75"/>
      <c r="N26" s="75"/>
      <c r="O26" s="75"/>
      <c r="P26" s="75"/>
      <c r="Q26" s="75"/>
      <c r="R26" s="75"/>
      <c r="S26" s="75"/>
      <c r="T26" s="75"/>
      <c r="U26" s="75"/>
      <c r="V26" s="75"/>
      <c r="W26" s="75"/>
      <c r="X26" s="75"/>
      <c r="Y26" s="142"/>
    </row>
    <row r="27" spans="1:25" ht="31.5" hidden="1" customHeight="1">
      <c r="A27" s="74"/>
      <c r="B27" s="74"/>
      <c r="C27" s="76"/>
      <c r="D27" s="75"/>
      <c r="E27" s="75"/>
      <c r="F27" s="75"/>
      <c r="G27" s="75"/>
      <c r="H27" s="75"/>
      <c r="I27" s="75"/>
      <c r="J27" s="75"/>
      <c r="K27" s="75"/>
      <c r="L27" s="75"/>
      <c r="M27" s="75"/>
      <c r="N27" s="75"/>
      <c r="O27" s="75"/>
      <c r="P27" s="75"/>
      <c r="Q27" s="75"/>
      <c r="R27" s="75"/>
      <c r="S27" s="75"/>
      <c r="T27" s="75"/>
      <c r="U27" s="75"/>
      <c r="V27" s="75"/>
      <c r="W27" s="75"/>
      <c r="X27" s="75"/>
      <c r="Y27" s="142"/>
    </row>
    <row r="28" spans="1:25" ht="15" hidden="1">
      <c r="A28" s="74"/>
      <c r="B28" s="74"/>
      <c r="C28" s="76"/>
      <c r="D28" s="75"/>
      <c r="E28" s="75"/>
      <c r="F28" s="75"/>
      <c r="G28" s="75"/>
      <c r="H28" s="75"/>
      <c r="I28" s="75"/>
      <c r="J28" s="75"/>
      <c r="K28" s="75"/>
      <c r="L28" s="75"/>
      <c r="M28" s="75"/>
      <c r="N28" s="75"/>
      <c r="O28" s="75"/>
      <c r="P28" s="75"/>
      <c r="Q28" s="75"/>
      <c r="R28" s="75"/>
      <c r="S28" s="75"/>
      <c r="T28" s="75"/>
      <c r="U28" s="75"/>
      <c r="V28" s="75"/>
      <c r="W28" s="75"/>
      <c r="X28" s="75"/>
      <c r="Y28" s="142"/>
    </row>
    <row r="29" spans="1:25" ht="15" hidden="1">
      <c r="A29" s="74"/>
      <c r="B29" s="74"/>
      <c r="C29" s="76"/>
      <c r="D29" s="75"/>
      <c r="E29" s="75"/>
      <c r="F29" s="75"/>
      <c r="G29" s="75"/>
      <c r="H29" s="75"/>
      <c r="I29" s="75"/>
      <c r="J29" s="75"/>
      <c r="K29" s="75"/>
      <c r="L29" s="75"/>
      <c r="M29" s="75"/>
      <c r="N29" s="75"/>
      <c r="O29" s="75"/>
      <c r="P29" s="75"/>
      <c r="Q29" s="75"/>
      <c r="R29" s="75"/>
      <c r="S29" s="75"/>
      <c r="T29" s="75"/>
      <c r="U29" s="75"/>
      <c r="V29" s="75"/>
      <c r="W29" s="75"/>
      <c r="X29" s="75"/>
      <c r="Y29" s="142"/>
    </row>
    <row r="30" spans="1:25" ht="15" hidden="1">
      <c r="A30" s="74"/>
      <c r="B30" s="74"/>
      <c r="C30" s="76"/>
      <c r="D30" s="75"/>
      <c r="E30" s="75"/>
      <c r="F30" s="75"/>
      <c r="G30" s="75"/>
      <c r="H30" s="75"/>
      <c r="I30" s="75"/>
      <c r="J30" s="75"/>
      <c r="K30" s="75"/>
      <c r="L30" s="75"/>
      <c r="M30" s="75"/>
      <c r="N30" s="75"/>
      <c r="O30" s="75"/>
      <c r="P30" s="75"/>
      <c r="Q30" s="75"/>
      <c r="R30" s="75"/>
      <c r="S30" s="75"/>
      <c r="T30" s="75"/>
      <c r="U30" s="75"/>
      <c r="V30" s="75"/>
      <c r="W30" s="75"/>
      <c r="X30" s="75"/>
      <c r="Y30" s="142"/>
    </row>
    <row r="31" spans="1:25" ht="15" hidden="1">
      <c r="A31" s="74"/>
      <c r="B31" s="74"/>
      <c r="C31" s="76"/>
      <c r="D31" s="75"/>
      <c r="E31" s="75"/>
      <c r="F31" s="75"/>
      <c r="G31" s="75"/>
      <c r="H31" s="75"/>
      <c r="I31" s="75"/>
      <c r="J31" s="75"/>
      <c r="K31" s="75"/>
      <c r="L31" s="75"/>
      <c r="M31" s="75"/>
      <c r="N31" s="75"/>
      <c r="O31" s="75"/>
      <c r="P31" s="75"/>
      <c r="Q31" s="75"/>
      <c r="R31" s="75"/>
      <c r="S31" s="75"/>
      <c r="T31" s="75"/>
      <c r="U31" s="75"/>
      <c r="V31" s="75"/>
      <c r="W31" s="75"/>
      <c r="X31" s="75"/>
      <c r="Y31" s="142"/>
    </row>
    <row r="32" spans="1:25" ht="15" hidden="1">
      <c r="A32" s="74"/>
      <c r="B32" s="74"/>
      <c r="C32" s="76"/>
      <c r="D32" s="75"/>
      <c r="E32" s="75"/>
      <c r="F32" s="75"/>
      <c r="G32" s="75"/>
      <c r="H32" s="75"/>
      <c r="I32" s="75"/>
      <c r="J32" s="75"/>
      <c r="K32" s="75"/>
      <c r="L32" s="75"/>
      <c r="M32" s="75"/>
      <c r="N32" s="75"/>
      <c r="O32" s="75"/>
      <c r="P32" s="75"/>
      <c r="Q32" s="75"/>
      <c r="R32" s="75"/>
      <c r="S32" s="75"/>
      <c r="T32" s="75"/>
      <c r="U32" s="75"/>
      <c r="V32" s="75"/>
      <c r="W32" s="75"/>
      <c r="X32" s="75"/>
      <c r="Y32" s="142"/>
    </row>
    <row r="33" spans="1:25" ht="26.45" hidden="1" customHeight="1">
      <c r="A33" s="74"/>
      <c r="B33" s="74"/>
      <c r="C33" s="76"/>
      <c r="D33" s="76"/>
      <c r="E33" s="76"/>
      <c r="F33" s="76"/>
      <c r="G33" s="76"/>
      <c r="H33" s="76"/>
      <c r="I33" s="76"/>
      <c r="J33" s="76"/>
      <c r="K33" s="76"/>
      <c r="L33" s="76"/>
      <c r="M33" s="76"/>
      <c r="N33" s="76"/>
      <c r="O33" s="76"/>
      <c r="P33" s="76"/>
      <c r="Q33" s="76"/>
      <c r="R33" s="76"/>
      <c r="S33" s="76"/>
      <c r="T33" s="76"/>
      <c r="U33" s="76"/>
      <c r="V33" s="76"/>
      <c r="W33" s="76"/>
      <c r="X33" s="76"/>
      <c r="Y33" s="142"/>
    </row>
    <row r="34" spans="1:25" ht="15" hidden="1">
      <c r="A34" s="74"/>
      <c r="B34" s="74"/>
      <c r="C34" s="76"/>
      <c r="D34" s="76"/>
      <c r="E34" s="76"/>
      <c r="F34" s="76"/>
      <c r="G34" s="76"/>
      <c r="H34" s="76"/>
      <c r="I34" s="76"/>
      <c r="J34" s="76"/>
      <c r="K34" s="76"/>
      <c r="L34" s="76"/>
      <c r="M34" s="76"/>
      <c r="N34" s="76"/>
      <c r="O34" s="76"/>
      <c r="P34" s="76"/>
      <c r="Q34" s="76"/>
      <c r="R34" s="76"/>
      <c r="S34" s="76"/>
      <c r="T34" s="76"/>
      <c r="U34" s="76"/>
      <c r="V34" s="76"/>
      <c r="W34" s="76"/>
      <c r="X34" s="76"/>
      <c r="Y34" s="142"/>
    </row>
    <row r="35" spans="1:25" ht="24" hidden="1" customHeight="1">
      <c r="A35" s="74"/>
      <c r="B35" s="74"/>
      <c r="C35" s="76"/>
      <c r="D35" s="75"/>
      <c r="E35" s="327" t="s">
        <v>257</v>
      </c>
      <c r="F35" s="327"/>
      <c r="G35" s="327"/>
      <c r="H35" s="327"/>
      <c r="I35" s="327"/>
      <c r="J35" s="327"/>
      <c r="K35" s="327"/>
      <c r="L35" s="327"/>
      <c r="M35" s="327"/>
      <c r="N35" s="327"/>
      <c r="O35" s="327"/>
      <c r="P35" s="327"/>
      <c r="Q35" s="327"/>
      <c r="R35" s="327"/>
      <c r="S35" s="327"/>
      <c r="T35" s="327"/>
      <c r="U35" s="327"/>
      <c r="V35" s="327"/>
      <c r="W35" s="327"/>
      <c r="X35" s="327"/>
      <c r="Y35" s="142"/>
    </row>
    <row r="36" spans="1:25" ht="38.25" hidden="1" customHeight="1">
      <c r="A36" s="74"/>
      <c r="B36" s="74"/>
      <c r="C36" s="76"/>
      <c r="D36" s="75"/>
      <c r="E36" s="327"/>
      <c r="F36" s="327"/>
      <c r="G36" s="327"/>
      <c r="H36" s="327"/>
      <c r="I36" s="327"/>
      <c r="J36" s="327"/>
      <c r="K36" s="327"/>
      <c r="L36" s="327"/>
      <c r="M36" s="327"/>
      <c r="N36" s="327"/>
      <c r="O36" s="327"/>
      <c r="P36" s="327"/>
      <c r="Q36" s="327"/>
      <c r="R36" s="327"/>
      <c r="S36" s="327"/>
      <c r="T36" s="327"/>
      <c r="U36" s="327"/>
      <c r="V36" s="327"/>
      <c r="W36" s="327"/>
      <c r="X36" s="327"/>
      <c r="Y36" s="142"/>
    </row>
    <row r="37" spans="1:25" ht="9.75" hidden="1" customHeight="1">
      <c r="A37" s="74"/>
      <c r="B37" s="74"/>
      <c r="C37" s="76"/>
      <c r="D37" s="75"/>
      <c r="E37" s="327"/>
      <c r="F37" s="327"/>
      <c r="G37" s="327"/>
      <c r="H37" s="327"/>
      <c r="I37" s="327"/>
      <c r="J37" s="327"/>
      <c r="K37" s="327"/>
      <c r="L37" s="327"/>
      <c r="M37" s="327"/>
      <c r="N37" s="327"/>
      <c r="O37" s="327"/>
      <c r="P37" s="327"/>
      <c r="Q37" s="327"/>
      <c r="R37" s="327"/>
      <c r="S37" s="327"/>
      <c r="T37" s="327"/>
      <c r="U37" s="327"/>
      <c r="V37" s="327"/>
      <c r="W37" s="327"/>
      <c r="X37" s="327"/>
      <c r="Y37" s="142"/>
    </row>
    <row r="38" spans="1:25" ht="51" hidden="1" customHeight="1">
      <c r="A38" s="74"/>
      <c r="B38" s="74"/>
      <c r="C38" s="76"/>
      <c r="D38" s="75"/>
      <c r="E38" s="327"/>
      <c r="F38" s="327"/>
      <c r="G38" s="327"/>
      <c r="H38" s="327"/>
      <c r="I38" s="327"/>
      <c r="J38" s="327"/>
      <c r="K38" s="327"/>
      <c r="L38" s="327"/>
      <c r="M38" s="327"/>
      <c r="N38" s="327"/>
      <c r="O38" s="327"/>
      <c r="P38" s="327"/>
      <c r="Q38" s="327"/>
      <c r="R38" s="327"/>
      <c r="S38" s="327"/>
      <c r="T38" s="327"/>
      <c r="U38" s="327"/>
      <c r="V38" s="327"/>
      <c r="W38" s="327"/>
      <c r="X38" s="327"/>
      <c r="Y38" s="142"/>
    </row>
    <row r="39" spans="1:25" ht="15" hidden="1" customHeight="1">
      <c r="A39" s="74"/>
      <c r="B39" s="74"/>
      <c r="C39" s="76"/>
      <c r="D39" s="75"/>
      <c r="E39" s="327"/>
      <c r="F39" s="327"/>
      <c r="G39" s="327"/>
      <c r="H39" s="327"/>
      <c r="I39" s="327"/>
      <c r="J39" s="327"/>
      <c r="K39" s="327"/>
      <c r="L39" s="327"/>
      <c r="M39" s="327"/>
      <c r="N39" s="327"/>
      <c r="O39" s="327"/>
      <c r="P39" s="327"/>
      <c r="Q39" s="327"/>
      <c r="R39" s="327"/>
      <c r="S39" s="327"/>
      <c r="T39" s="327"/>
      <c r="U39" s="327"/>
      <c r="V39" s="327"/>
      <c r="W39" s="327"/>
      <c r="X39" s="327"/>
      <c r="Y39" s="142"/>
    </row>
    <row r="40" spans="1:25" ht="12" hidden="1" customHeight="1">
      <c r="A40" s="74"/>
      <c r="B40" s="74"/>
      <c r="C40" s="76"/>
      <c r="D40" s="75"/>
      <c r="E40" s="330"/>
      <c r="F40" s="330"/>
      <c r="G40" s="330"/>
      <c r="H40" s="330"/>
      <c r="I40" s="330"/>
      <c r="J40" s="330"/>
      <c r="K40" s="330"/>
      <c r="L40" s="330"/>
      <c r="M40" s="330"/>
      <c r="N40" s="330"/>
      <c r="O40" s="330"/>
      <c r="P40" s="330"/>
      <c r="Q40" s="330"/>
      <c r="R40" s="330"/>
      <c r="S40" s="330"/>
      <c r="T40" s="330"/>
      <c r="U40" s="330"/>
      <c r="V40" s="330"/>
      <c r="W40" s="330"/>
      <c r="X40" s="330"/>
      <c r="Y40" s="142"/>
    </row>
    <row r="41" spans="1:25" ht="36.75" hidden="1" customHeight="1">
      <c r="A41" s="74"/>
      <c r="B41" s="74"/>
      <c r="C41" s="76"/>
      <c r="D41" s="75"/>
      <c r="E41" s="307" t="s">
        <v>455</v>
      </c>
      <c r="F41" s="307"/>
      <c r="G41" s="307"/>
      <c r="H41" s="307"/>
      <c r="I41" s="307"/>
      <c r="J41" s="307"/>
      <c r="K41" s="307"/>
      <c r="L41" s="307"/>
      <c r="M41" s="307"/>
      <c r="N41" s="307"/>
      <c r="O41" s="307"/>
      <c r="P41" s="307"/>
      <c r="Q41" s="307"/>
      <c r="R41" s="332" t="s">
        <v>497</v>
      </c>
      <c r="S41" s="333"/>
      <c r="T41" s="333"/>
      <c r="U41" s="333"/>
      <c r="V41" s="333"/>
      <c r="W41" s="333"/>
      <c r="X41" s="333"/>
      <c r="Y41" s="334"/>
    </row>
    <row r="42" spans="1:25" ht="15" hidden="1">
      <c r="A42" s="74"/>
      <c r="B42" s="74"/>
      <c r="C42" s="76"/>
      <c r="D42" s="75"/>
      <c r="E42" s="219"/>
      <c r="F42" s="219"/>
      <c r="G42" s="219"/>
      <c r="H42" s="219"/>
      <c r="I42" s="219"/>
      <c r="J42" s="219"/>
      <c r="K42" s="219"/>
      <c r="L42" s="219"/>
      <c r="M42" s="219"/>
      <c r="N42" s="219"/>
      <c r="O42" s="219"/>
      <c r="P42" s="219"/>
      <c r="Q42" s="219"/>
      <c r="R42" s="219"/>
      <c r="S42" s="219"/>
      <c r="T42" s="219"/>
      <c r="U42" s="219"/>
      <c r="V42" s="219"/>
      <c r="W42" s="219"/>
      <c r="X42" s="219"/>
      <c r="Y42" s="220"/>
    </row>
    <row r="43" spans="1:25" ht="15" hidden="1">
      <c r="A43" s="74"/>
      <c r="B43" s="74"/>
      <c r="C43" s="76"/>
      <c r="D43" s="75"/>
      <c r="E43" s="219"/>
      <c r="F43" s="219"/>
      <c r="G43" s="219"/>
      <c r="H43" s="219"/>
      <c r="I43" s="219"/>
      <c r="J43" s="219"/>
      <c r="K43" s="219"/>
      <c r="L43" s="219"/>
      <c r="M43" s="219"/>
      <c r="N43" s="219"/>
      <c r="O43" s="219"/>
      <c r="P43" s="219"/>
      <c r="Q43" s="219"/>
      <c r="R43" s="219"/>
      <c r="S43" s="219"/>
      <c r="T43" s="219"/>
      <c r="U43" s="219"/>
      <c r="V43" s="219"/>
      <c r="W43" s="219"/>
      <c r="X43" s="219"/>
      <c r="Y43" s="220"/>
    </row>
    <row r="44" spans="1:25" ht="36.6" hidden="1" customHeight="1">
      <c r="A44" s="74"/>
      <c r="B44" s="74"/>
      <c r="C44" s="76"/>
      <c r="D44" s="76"/>
      <c r="E44" s="219"/>
      <c r="F44" s="219"/>
      <c r="G44" s="219"/>
      <c r="H44" s="219"/>
      <c r="I44" s="219"/>
      <c r="J44" s="219"/>
      <c r="K44" s="219"/>
      <c r="L44" s="219"/>
      <c r="M44" s="219"/>
      <c r="N44" s="219"/>
      <c r="O44" s="219"/>
      <c r="P44" s="219"/>
      <c r="Q44" s="219"/>
      <c r="R44" s="219"/>
      <c r="S44" s="219"/>
      <c r="T44" s="219"/>
      <c r="U44" s="219"/>
      <c r="V44" s="219"/>
      <c r="W44" s="219"/>
      <c r="X44" s="219"/>
      <c r="Y44" s="220"/>
    </row>
    <row r="45" spans="1:25" ht="15" hidden="1">
      <c r="A45" s="74"/>
      <c r="B45" s="74"/>
      <c r="C45" s="76"/>
      <c r="D45" s="76"/>
      <c r="E45" s="219"/>
      <c r="F45" s="219"/>
      <c r="G45" s="219"/>
      <c r="H45" s="219"/>
      <c r="I45" s="219"/>
      <c r="J45" s="219"/>
      <c r="K45" s="219"/>
      <c r="L45" s="219"/>
      <c r="M45" s="219"/>
      <c r="N45" s="219"/>
      <c r="O45" s="219"/>
      <c r="P45" s="219"/>
      <c r="Q45" s="219"/>
      <c r="R45" s="219"/>
      <c r="S45" s="219"/>
      <c r="T45" s="219"/>
      <c r="U45" s="219"/>
      <c r="V45" s="219"/>
      <c r="W45" s="219"/>
      <c r="X45" s="219"/>
      <c r="Y45" s="220"/>
    </row>
    <row r="46" spans="1:25" ht="24" hidden="1" customHeight="1">
      <c r="A46" s="74"/>
      <c r="B46" s="74"/>
      <c r="C46" s="76"/>
      <c r="D46" s="75"/>
      <c r="E46" s="331" t="s">
        <v>254</v>
      </c>
      <c r="F46" s="331"/>
      <c r="G46" s="331"/>
      <c r="H46" s="331"/>
      <c r="I46" s="331"/>
      <c r="J46" s="331"/>
      <c r="K46" s="331"/>
      <c r="L46" s="331"/>
      <c r="M46" s="331"/>
      <c r="N46" s="331"/>
      <c r="O46" s="331"/>
      <c r="P46" s="331"/>
      <c r="Q46" s="331"/>
      <c r="R46" s="331"/>
      <c r="S46" s="331"/>
      <c r="T46" s="331"/>
      <c r="U46" s="331"/>
      <c r="V46" s="331"/>
      <c r="W46" s="331"/>
      <c r="X46" s="331"/>
      <c r="Y46" s="142"/>
    </row>
    <row r="47" spans="1:25" ht="37.5" hidden="1" customHeight="1">
      <c r="A47" s="74"/>
      <c r="B47" s="74"/>
      <c r="C47" s="76"/>
      <c r="D47" s="75"/>
      <c r="E47" s="331"/>
      <c r="F47" s="331"/>
      <c r="G47" s="331"/>
      <c r="H47" s="331"/>
      <c r="I47" s="331"/>
      <c r="J47" s="331"/>
      <c r="K47" s="331"/>
      <c r="L47" s="331"/>
      <c r="M47" s="331"/>
      <c r="N47" s="331"/>
      <c r="O47" s="331"/>
      <c r="P47" s="331"/>
      <c r="Q47" s="331"/>
      <c r="R47" s="331"/>
      <c r="S47" s="331"/>
      <c r="T47" s="331"/>
      <c r="U47" s="331"/>
      <c r="V47" s="331"/>
      <c r="W47" s="331"/>
      <c r="X47" s="331"/>
      <c r="Y47" s="142"/>
    </row>
    <row r="48" spans="1:25" ht="24" hidden="1" customHeight="1">
      <c r="A48" s="74"/>
      <c r="B48" s="74"/>
      <c r="C48" s="76"/>
      <c r="D48" s="75"/>
      <c r="E48" s="331"/>
      <c r="F48" s="331"/>
      <c r="G48" s="331"/>
      <c r="H48" s="331"/>
      <c r="I48" s="331"/>
      <c r="J48" s="331"/>
      <c r="K48" s="331"/>
      <c r="L48" s="331"/>
      <c r="M48" s="331"/>
      <c r="N48" s="331"/>
      <c r="O48" s="331"/>
      <c r="P48" s="331"/>
      <c r="Q48" s="331"/>
      <c r="R48" s="331"/>
      <c r="S48" s="331"/>
      <c r="T48" s="331"/>
      <c r="U48" s="331"/>
      <c r="V48" s="331"/>
      <c r="W48" s="331"/>
      <c r="X48" s="331"/>
      <c r="Y48" s="142"/>
    </row>
    <row r="49" spans="1:25" ht="51" hidden="1" customHeight="1">
      <c r="A49" s="74"/>
      <c r="B49" s="74"/>
      <c r="C49" s="76"/>
      <c r="D49" s="75"/>
      <c r="E49" s="331"/>
      <c r="F49" s="331"/>
      <c r="G49" s="331"/>
      <c r="H49" s="331"/>
      <c r="I49" s="331"/>
      <c r="J49" s="331"/>
      <c r="K49" s="331"/>
      <c r="L49" s="331"/>
      <c r="M49" s="331"/>
      <c r="N49" s="331"/>
      <c r="O49" s="331"/>
      <c r="P49" s="331"/>
      <c r="Q49" s="331"/>
      <c r="R49" s="331"/>
      <c r="S49" s="331"/>
      <c r="T49" s="331"/>
      <c r="U49" s="331"/>
      <c r="V49" s="331"/>
      <c r="W49" s="331"/>
      <c r="X49" s="331"/>
      <c r="Y49" s="142"/>
    </row>
    <row r="50" spans="1:25" ht="15" hidden="1">
      <c r="A50" s="74"/>
      <c r="B50" s="74"/>
      <c r="C50" s="76"/>
      <c r="D50" s="75"/>
      <c r="E50" s="331"/>
      <c r="F50" s="331"/>
      <c r="G50" s="331"/>
      <c r="H50" s="331"/>
      <c r="I50" s="331"/>
      <c r="J50" s="331"/>
      <c r="K50" s="331"/>
      <c r="L50" s="331"/>
      <c r="M50" s="331"/>
      <c r="N50" s="331"/>
      <c r="O50" s="331"/>
      <c r="P50" s="331"/>
      <c r="Q50" s="331"/>
      <c r="R50" s="331"/>
      <c r="S50" s="331"/>
      <c r="T50" s="331"/>
      <c r="U50" s="331"/>
      <c r="V50" s="331"/>
      <c r="W50" s="331"/>
      <c r="X50" s="331"/>
      <c r="Y50" s="142"/>
    </row>
    <row r="51" spans="1:25" ht="15" hidden="1">
      <c r="A51" s="74"/>
      <c r="B51" s="74"/>
      <c r="C51" s="76"/>
      <c r="D51" s="75"/>
      <c r="E51" s="331"/>
      <c r="F51" s="331"/>
      <c r="G51" s="331"/>
      <c r="H51" s="331"/>
      <c r="I51" s="331"/>
      <c r="J51" s="331"/>
      <c r="K51" s="331"/>
      <c r="L51" s="331"/>
      <c r="M51" s="331"/>
      <c r="N51" s="331"/>
      <c r="O51" s="331"/>
      <c r="P51" s="331"/>
      <c r="Q51" s="331"/>
      <c r="R51" s="331"/>
      <c r="S51" s="331"/>
      <c r="T51" s="331"/>
      <c r="U51" s="331"/>
      <c r="V51" s="331"/>
      <c r="W51" s="331"/>
      <c r="X51" s="331"/>
      <c r="Y51" s="142"/>
    </row>
    <row r="52" spans="1:25" ht="15" hidden="1">
      <c r="A52" s="74"/>
      <c r="B52" s="74"/>
      <c r="C52" s="76"/>
      <c r="D52" s="75"/>
      <c r="E52" s="331"/>
      <c r="F52" s="331"/>
      <c r="G52" s="331"/>
      <c r="H52" s="331"/>
      <c r="I52" s="331"/>
      <c r="J52" s="331"/>
      <c r="K52" s="331"/>
      <c r="L52" s="331"/>
      <c r="M52" s="331"/>
      <c r="N52" s="331"/>
      <c r="O52" s="331"/>
      <c r="P52" s="331"/>
      <c r="Q52" s="331"/>
      <c r="R52" s="331"/>
      <c r="S52" s="331"/>
      <c r="T52" s="331"/>
      <c r="U52" s="331"/>
      <c r="V52" s="331"/>
      <c r="W52" s="331"/>
      <c r="X52" s="331"/>
      <c r="Y52" s="142"/>
    </row>
    <row r="53" spans="1:25" ht="15" hidden="1">
      <c r="A53" s="74"/>
      <c r="B53" s="74"/>
      <c r="C53" s="76"/>
      <c r="D53" s="75"/>
      <c r="E53" s="331"/>
      <c r="F53" s="331"/>
      <c r="G53" s="331"/>
      <c r="H53" s="331"/>
      <c r="I53" s="331"/>
      <c r="J53" s="331"/>
      <c r="K53" s="331"/>
      <c r="L53" s="331"/>
      <c r="M53" s="331"/>
      <c r="N53" s="331"/>
      <c r="O53" s="331"/>
      <c r="P53" s="331"/>
      <c r="Q53" s="331"/>
      <c r="R53" s="331"/>
      <c r="S53" s="331"/>
      <c r="T53" s="331"/>
      <c r="U53" s="331"/>
      <c r="V53" s="331"/>
      <c r="W53" s="331"/>
      <c r="X53" s="331"/>
      <c r="Y53" s="142"/>
    </row>
    <row r="54" spans="1:25" ht="15" hidden="1">
      <c r="A54" s="74"/>
      <c r="B54" s="74"/>
      <c r="C54" s="76"/>
      <c r="D54" s="75"/>
      <c r="E54" s="331"/>
      <c r="F54" s="331"/>
      <c r="G54" s="331"/>
      <c r="H54" s="331"/>
      <c r="I54" s="331"/>
      <c r="J54" s="331"/>
      <c r="K54" s="331"/>
      <c r="L54" s="331"/>
      <c r="M54" s="331"/>
      <c r="N54" s="331"/>
      <c r="O54" s="331"/>
      <c r="P54" s="331"/>
      <c r="Q54" s="331"/>
      <c r="R54" s="331"/>
      <c r="S54" s="331"/>
      <c r="T54" s="331"/>
      <c r="U54" s="331"/>
      <c r="V54" s="331"/>
      <c r="W54" s="331"/>
      <c r="X54" s="331"/>
      <c r="Y54" s="142"/>
    </row>
    <row r="55" spans="1:25" ht="15" hidden="1">
      <c r="A55" s="74"/>
      <c r="B55" s="74"/>
      <c r="C55" s="76"/>
      <c r="D55" s="75"/>
      <c r="E55" s="331"/>
      <c r="F55" s="331"/>
      <c r="G55" s="331"/>
      <c r="H55" s="331"/>
      <c r="I55" s="331"/>
      <c r="J55" s="331"/>
      <c r="K55" s="331"/>
      <c r="L55" s="331"/>
      <c r="M55" s="331"/>
      <c r="N55" s="331"/>
      <c r="O55" s="331"/>
      <c r="P55" s="331"/>
      <c r="Q55" s="331"/>
      <c r="R55" s="331"/>
      <c r="S55" s="331"/>
      <c r="T55" s="331"/>
      <c r="U55" s="331"/>
      <c r="V55" s="331"/>
      <c r="W55" s="331"/>
      <c r="X55" s="331"/>
      <c r="Y55" s="142"/>
    </row>
    <row r="56" spans="1:25" ht="26.25" hidden="1" customHeight="1">
      <c r="A56" s="74"/>
      <c r="B56" s="74"/>
      <c r="C56" s="76"/>
      <c r="D56" s="76"/>
      <c r="E56" s="331"/>
      <c r="F56" s="331"/>
      <c r="G56" s="331"/>
      <c r="H56" s="331"/>
      <c r="I56" s="331"/>
      <c r="J56" s="331"/>
      <c r="K56" s="331"/>
      <c r="L56" s="331"/>
      <c r="M56" s="331"/>
      <c r="N56" s="331"/>
      <c r="O56" s="331"/>
      <c r="P56" s="331"/>
      <c r="Q56" s="331"/>
      <c r="R56" s="331"/>
      <c r="S56" s="331"/>
      <c r="T56" s="331"/>
      <c r="U56" s="331"/>
      <c r="V56" s="331"/>
      <c r="W56" s="331"/>
      <c r="X56" s="331"/>
      <c r="Y56" s="142"/>
    </row>
    <row r="57" spans="1:25" ht="15" hidden="1">
      <c r="A57" s="74"/>
      <c r="B57" s="74"/>
      <c r="C57" s="76"/>
      <c r="D57" s="76"/>
      <c r="E57" s="331"/>
      <c r="F57" s="331"/>
      <c r="G57" s="331"/>
      <c r="H57" s="331"/>
      <c r="I57" s="331"/>
      <c r="J57" s="331"/>
      <c r="K57" s="331"/>
      <c r="L57" s="331"/>
      <c r="M57" s="331"/>
      <c r="N57" s="331"/>
      <c r="O57" s="331"/>
      <c r="P57" s="331"/>
      <c r="Q57" s="331"/>
      <c r="R57" s="331"/>
      <c r="S57" s="331"/>
      <c r="T57" s="331"/>
      <c r="U57" s="331"/>
      <c r="V57" s="331"/>
      <c r="W57" s="331"/>
      <c r="X57" s="331"/>
      <c r="Y57" s="142"/>
    </row>
    <row r="58" spans="1:25" ht="15" hidden="1" customHeight="1">
      <c r="A58" s="74"/>
      <c r="B58" s="74"/>
      <c r="C58" s="76"/>
      <c r="D58" s="75"/>
      <c r="E58" s="183"/>
      <c r="F58" s="183"/>
      <c r="G58" s="183"/>
      <c r="H58" s="184"/>
      <c r="I58" s="184"/>
      <c r="J58" s="184"/>
      <c r="K58" s="184"/>
      <c r="L58" s="184"/>
      <c r="M58" s="184"/>
      <c r="N58" s="184"/>
      <c r="O58" s="184"/>
      <c r="P58" s="184"/>
      <c r="Q58" s="184"/>
      <c r="R58" s="184"/>
      <c r="S58" s="184"/>
      <c r="T58" s="184"/>
      <c r="U58" s="184"/>
      <c r="V58" s="184"/>
      <c r="W58" s="184"/>
      <c r="X58" s="184"/>
      <c r="Y58" s="142"/>
    </row>
    <row r="59" spans="1:25" ht="15" hidden="1" customHeight="1">
      <c r="A59" s="74"/>
      <c r="B59" s="74"/>
      <c r="C59" s="76"/>
      <c r="D59" s="75"/>
      <c r="E59" s="311" t="s">
        <v>244</v>
      </c>
      <c r="F59" s="311"/>
      <c r="G59" s="311"/>
      <c r="H59" s="311"/>
      <c r="I59" s="311"/>
      <c r="J59" s="311"/>
      <c r="K59" s="315" t="s">
        <v>240</v>
      </c>
      <c r="L59" s="315"/>
      <c r="M59" s="315"/>
      <c r="N59" s="315"/>
      <c r="O59" s="315"/>
      <c r="P59" s="315"/>
      <c r="Q59" s="315"/>
      <c r="R59" s="315"/>
      <c r="S59" s="315"/>
      <c r="T59" s="315"/>
      <c r="U59" s="315"/>
      <c r="V59" s="315"/>
      <c r="W59" s="315"/>
      <c r="X59" s="315"/>
      <c r="Y59" s="142"/>
    </row>
    <row r="60" spans="1:25" ht="15" hidden="1" customHeight="1">
      <c r="A60" s="74"/>
      <c r="B60" s="74"/>
      <c r="C60" s="76"/>
      <c r="D60" s="75"/>
      <c r="E60" s="316" t="s">
        <v>67</v>
      </c>
      <c r="F60" s="316"/>
      <c r="G60" s="316"/>
      <c r="H60" s="316"/>
      <c r="I60" s="316"/>
      <c r="J60" s="316"/>
      <c r="K60" s="317" t="s">
        <v>258</v>
      </c>
      <c r="L60" s="317"/>
      <c r="M60" s="317"/>
      <c r="N60" s="317"/>
      <c r="O60" s="317"/>
      <c r="P60" s="317"/>
      <c r="Q60" s="317"/>
      <c r="R60" s="317"/>
      <c r="S60" s="317"/>
      <c r="T60" s="317"/>
      <c r="U60" s="317"/>
      <c r="V60" s="317"/>
      <c r="W60" s="317"/>
      <c r="X60" s="317"/>
      <c r="Y60" s="142"/>
    </row>
    <row r="61" spans="1:25" ht="15" hidden="1" customHeight="1">
      <c r="A61" s="74"/>
      <c r="B61" s="74"/>
      <c r="C61" s="76"/>
      <c r="D61" s="75"/>
      <c r="E61" s="185"/>
      <c r="F61" s="186"/>
      <c r="G61" s="187"/>
      <c r="H61" s="183"/>
      <c r="I61" s="183"/>
      <c r="J61" s="183"/>
      <c r="K61" s="183"/>
      <c r="L61" s="183"/>
      <c r="M61" s="183"/>
      <c r="N61" s="183"/>
      <c r="O61" s="183"/>
      <c r="P61" s="183"/>
      <c r="Q61" s="183"/>
      <c r="R61" s="183"/>
      <c r="S61" s="183"/>
      <c r="T61" s="183"/>
      <c r="U61" s="183"/>
      <c r="V61" s="183"/>
      <c r="W61" s="183"/>
      <c r="X61" s="183"/>
      <c r="Y61" s="142"/>
    </row>
    <row r="62" spans="1:25" ht="27.75" hidden="1" customHeight="1">
      <c r="A62" s="74"/>
      <c r="B62" s="74"/>
      <c r="C62" s="76"/>
      <c r="D62" s="75"/>
      <c r="E62" s="188"/>
      <c r="F62" s="188"/>
      <c r="G62" s="188"/>
      <c r="H62" s="188"/>
      <c r="I62" s="188"/>
      <c r="J62" s="188"/>
      <c r="K62" s="188"/>
      <c r="L62" s="188"/>
      <c r="M62" s="188"/>
      <c r="N62" s="188"/>
      <c r="O62" s="188"/>
      <c r="P62" s="188"/>
      <c r="Q62" s="188"/>
      <c r="R62" s="188"/>
      <c r="S62" s="188"/>
      <c r="T62" s="188"/>
      <c r="U62" s="188"/>
      <c r="V62" s="188"/>
      <c r="W62" s="188"/>
      <c r="X62" s="188"/>
      <c r="Y62" s="142"/>
    </row>
    <row r="63" spans="1:25" ht="15" hidden="1">
      <c r="A63" s="74"/>
      <c r="B63" s="74"/>
      <c r="C63" s="76"/>
      <c r="D63" s="75"/>
      <c r="E63" s="75"/>
      <c r="F63" s="75"/>
      <c r="G63" s="75"/>
      <c r="H63" s="75"/>
      <c r="I63" s="75"/>
      <c r="J63" s="75"/>
      <c r="K63" s="75"/>
      <c r="L63" s="75"/>
      <c r="M63" s="75"/>
      <c r="N63" s="75"/>
      <c r="O63" s="75"/>
      <c r="P63" s="75"/>
      <c r="Q63" s="75"/>
      <c r="R63" s="75"/>
      <c r="S63" s="75"/>
      <c r="T63" s="75"/>
      <c r="U63" s="75"/>
      <c r="V63" s="75"/>
      <c r="W63" s="75"/>
      <c r="X63" s="75"/>
      <c r="Y63" s="142"/>
    </row>
    <row r="64" spans="1:25" ht="15" hidden="1">
      <c r="A64" s="74"/>
      <c r="B64" s="74"/>
      <c r="C64" s="76"/>
      <c r="D64" s="75"/>
      <c r="E64" s="75"/>
      <c r="F64" s="75"/>
      <c r="G64" s="75"/>
      <c r="H64" s="75"/>
      <c r="I64" s="75"/>
      <c r="J64" s="75"/>
      <c r="K64" s="75"/>
      <c r="L64" s="75"/>
      <c r="M64" s="75"/>
      <c r="N64" s="75"/>
      <c r="O64" s="75"/>
      <c r="P64" s="75"/>
      <c r="Q64" s="75"/>
      <c r="R64" s="75"/>
      <c r="S64" s="75"/>
      <c r="T64" s="75"/>
      <c r="U64" s="75"/>
      <c r="V64" s="75"/>
      <c r="W64" s="75"/>
      <c r="X64" s="75"/>
      <c r="Y64" s="142"/>
    </row>
    <row r="65" spans="1:25" ht="15" hidden="1">
      <c r="A65" s="74"/>
      <c r="B65" s="74"/>
      <c r="C65" s="76"/>
      <c r="D65" s="75"/>
      <c r="E65" s="75"/>
      <c r="F65" s="75"/>
      <c r="G65" s="75"/>
      <c r="H65" s="75"/>
      <c r="I65" s="75"/>
      <c r="J65" s="75"/>
      <c r="K65" s="75"/>
      <c r="L65" s="75"/>
      <c r="M65" s="75"/>
      <c r="N65" s="75"/>
      <c r="O65" s="75"/>
      <c r="P65" s="75"/>
      <c r="Q65" s="75"/>
      <c r="R65" s="75"/>
      <c r="S65" s="75"/>
      <c r="T65" s="75"/>
      <c r="U65" s="75"/>
      <c r="V65" s="75"/>
      <c r="W65" s="75"/>
      <c r="X65" s="75"/>
      <c r="Y65" s="142"/>
    </row>
    <row r="66" spans="1:25" ht="15" hidden="1">
      <c r="A66" s="74"/>
      <c r="B66" s="74"/>
      <c r="C66" s="76"/>
      <c r="D66" s="75"/>
      <c r="E66" s="75"/>
      <c r="F66" s="75"/>
      <c r="G66" s="75"/>
      <c r="H66" s="75"/>
      <c r="I66" s="75"/>
      <c r="J66" s="75"/>
      <c r="K66" s="75"/>
      <c r="L66" s="75"/>
      <c r="M66" s="75"/>
      <c r="N66" s="75"/>
      <c r="O66" s="75"/>
      <c r="P66" s="75"/>
      <c r="Q66" s="75"/>
      <c r="R66" s="75"/>
      <c r="S66" s="75"/>
      <c r="T66" s="75"/>
      <c r="U66" s="75"/>
      <c r="V66" s="75"/>
      <c r="W66" s="75"/>
      <c r="X66" s="75"/>
      <c r="Y66" s="142"/>
    </row>
    <row r="67" spans="1:25" ht="15" hidden="1">
      <c r="A67" s="74"/>
      <c r="B67" s="74"/>
      <c r="C67" s="76"/>
      <c r="D67" s="75"/>
      <c r="E67" s="75"/>
      <c r="F67" s="75"/>
      <c r="G67" s="75"/>
      <c r="H67" s="75"/>
      <c r="I67" s="75"/>
      <c r="J67" s="75"/>
      <c r="K67" s="75"/>
      <c r="L67" s="75"/>
      <c r="M67" s="75"/>
      <c r="N67" s="75"/>
      <c r="O67" s="75"/>
      <c r="P67" s="75"/>
      <c r="Q67" s="75"/>
      <c r="R67" s="75"/>
      <c r="S67" s="75"/>
      <c r="T67" s="75"/>
      <c r="U67" s="75"/>
      <c r="V67" s="75"/>
      <c r="W67" s="75"/>
      <c r="X67" s="75"/>
      <c r="Y67" s="142"/>
    </row>
    <row r="68" spans="1:25" ht="90" hidden="1" customHeight="1">
      <c r="A68" s="74"/>
      <c r="B68" s="74"/>
      <c r="C68" s="76"/>
      <c r="D68" s="76"/>
      <c r="E68" s="76"/>
      <c r="F68" s="76"/>
      <c r="G68" s="76"/>
      <c r="H68" s="76"/>
      <c r="I68" s="76"/>
      <c r="J68" s="76"/>
      <c r="K68" s="76"/>
      <c r="L68" s="76"/>
      <c r="M68" s="76"/>
      <c r="N68" s="76"/>
      <c r="O68" s="76"/>
      <c r="P68" s="76"/>
      <c r="Q68" s="76"/>
      <c r="R68" s="76"/>
      <c r="S68" s="76"/>
      <c r="T68" s="76"/>
      <c r="U68" s="76"/>
      <c r="V68" s="76"/>
      <c r="W68" s="76"/>
      <c r="X68" s="76"/>
      <c r="Y68" s="142"/>
    </row>
    <row r="69" spans="1:25" ht="15" hidden="1">
      <c r="A69" s="74"/>
      <c r="B69" s="74"/>
      <c r="C69" s="76"/>
      <c r="D69" s="76"/>
      <c r="E69" s="76"/>
      <c r="F69" s="76"/>
      <c r="G69" s="76"/>
      <c r="H69" s="76"/>
      <c r="I69" s="76"/>
      <c r="J69" s="76"/>
      <c r="K69" s="76"/>
      <c r="L69" s="76"/>
      <c r="M69" s="76"/>
      <c r="N69" s="76"/>
      <c r="O69" s="76"/>
      <c r="P69" s="76"/>
      <c r="Q69" s="76"/>
      <c r="R69" s="76"/>
      <c r="S69" s="76"/>
      <c r="T69" s="76"/>
      <c r="U69" s="76"/>
      <c r="V69" s="76"/>
      <c r="W69" s="76"/>
      <c r="X69" s="76"/>
      <c r="Y69" s="142"/>
    </row>
    <row r="70" spans="1:25" ht="26.25" hidden="1" customHeight="1">
      <c r="A70" s="74"/>
      <c r="B70" s="74"/>
      <c r="C70" s="76"/>
      <c r="D70" s="75"/>
      <c r="E70" s="77"/>
      <c r="F70" s="77"/>
      <c r="G70" s="77"/>
      <c r="H70" s="77"/>
      <c r="I70" s="77"/>
      <c r="J70" s="77"/>
      <c r="K70" s="77"/>
      <c r="L70" s="77"/>
      <c r="M70" s="77"/>
      <c r="N70" s="77"/>
      <c r="O70" s="77"/>
      <c r="P70" s="77"/>
      <c r="Q70" s="77"/>
      <c r="R70" s="77"/>
      <c r="S70" s="77"/>
      <c r="T70" s="77"/>
      <c r="U70" s="77"/>
      <c r="V70" s="77"/>
      <c r="W70" s="77"/>
      <c r="X70" s="77"/>
      <c r="Y70" s="142"/>
    </row>
    <row r="71" spans="1:25" ht="29.25" hidden="1" customHeight="1">
      <c r="A71" s="74"/>
      <c r="B71" s="74"/>
      <c r="C71" s="76"/>
      <c r="D71" s="75"/>
      <c r="E71" s="77"/>
      <c r="F71" s="77"/>
      <c r="G71" s="77"/>
      <c r="H71" s="77"/>
      <c r="I71" s="77"/>
      <c r="J71" s="77"/>
      <c r="K71" s="77"/>
      <c r="L71" s="77"/>
      <c r="M71" s="77"/>
      <c r="N71" s="77"/>
      <c r="O71" s="77"/>
      <c r="P71" s="77"/>
      <c r="Q71" s="77"/>
      <c r="R71" s="77"/>
      <c r="S71" s="77"/>
      <c r="T71" s="77"/>
      <c r="U71" s="77"/>
      <c r="V71" s="77"/>
      <c r="W71" s="77"/>
      <c r="X71" s="77"/>
      <c r="Y71" s="142"/>
    </row>
    <row r="72" spans="1:25" ht="27" hidden="1" customHeight="1">
      <c r="A72" s="74"/>
      <c r="B72" s="74"/>
      <c r="C72" s="76"/>
      <c r="D72" s="75"/>
      <c r="E72" s="77"/>
      <c r="F72" s="77"/>
      <c r="G72" s="77"/>
      <c r="H72" s="77"/>
      <c r="I72" s="77"/>
      <c r="J72" s="77"/>
      <c r="K72" s="77"/>
      <c r="L72" s="77"/>
      <c r="M72" s="77"/>
      <c r="N72" s="77"/>
      <c r="O72" s="77"/>
      <c r="P72" s="77"/>
      <c r="Q72" s="77"/>
      <c r="R72" s="77"/>
      <c r="S72" s="77"/>
      <c r="T72" s="77"/>
      <c r="U72" s="77"/>
      <c r="V72" s="77"/>
      <c r="W72" s="77"/>
      <c r="X72" s="77"/>
      <c r="Y72" s="142"/>
    </row>
    <row r="73" spans="1:25" ht="38.25" hidden="1" customHeight="1">
      <c r="A73" s="74"/>
      <c r="B73" s="74"/>
      <c r="C73" s="76"/>
      <c r="D73" s="75"/>
      <c r="E73" s="77"/>
      <c r="F73" s="77"/>
      <c r="G73" s="77"/>
      <c r="H73" s="77"/>
      <c r="I73" s="77"/>
      <c r="J73" s="77"/>
      <c r="K73" s="77"/>
      <c r="L73" s="77"/>
      <c r="M73" s="77"/>
      <c r="N73" s="77"/>
      <c r="O73" s="77"/>
      <c r="P73" s="77"/>
      <c r="Q73" s="77"/>
      <c r="R73" s="77"/>
      <c r="S73" s="77"/>
      <c r="T73" s="77"/>
      <c r="U73" s="77"/>
      <c r="V73" s="77"/>
      <c r="W73" s="77"/>
      <c r="X73" s="77"/>
      <c r="Y73" s="142"/>
    </row>
    <row r="74" spans="1:25" ht="15" hidden="1">
      <c r="A74" s="74"/>
      <c r="B74" s="74"/>
      <c r="C74" s="76"/>
      <c r="D74" s="75"/>
      <c r="E74" s="78"/>
      <c r="F74" s="78"/>
      <c r="G74" s="78"/>
      <c r="H74" s="78"/>
      <c r="I74" s="78"/>
      <c r="J74" s="78"/>
      <c r="K74" s="78"/>
      <c r="L74" s="78"/>
      <c r="M74" s="78"/>
      <c r="N74" s="78"/>
      <c r="O74" s="78"/>
      <c r="P74" s="78"/>
      <c r="Q74" s="78"/>
      <c r="R74" s="78"/>
      <c r="S74" s="78"/>
      <c r="T74" s="78"/>
      <c r="U74" s="78"/>
      <c r="V74" s="78"/>
      <c r="W74" s="78"/>
      <c r="X74" s="78"/>
      <c r="Y74" s="142"/>
    </row>
    <row r="75" spans="1:25" ht="132" hidden="1" customHeight="1">
      <c r="A75" s="74"/>
      <c r="B75" s="74"/>
      <c r="C75" s="76"/>
      <c r="D75" s="75"/>
      <c r="E75" s="78"/>
      <c r="F75" s="78"/>
      <c r="G75" s="78"/>
      <c r="H75" s="78"/>
      <c r="I75" s="78"/>
      <c r="J75" s="78"/>
      <c r="K75" s="78"/>
      <c r="L75" s="78"/>
      <c r="M75" s="78"/>
      <c r="N75" s="78"/>
      <c r="O75" s="78"/>
      <c r="P75" s="78"/>
      <c r="Q75" s="78"/>
      <c r="R75" s="78"/>
      <c r="S75" s="78"/>
      <c r="T75" s="78"/>
      <c r="U75" s="78"/>
      <c r="V75" s="78"/>
      <c r="W75" s="78"/>
      <c r="X75" s="78"/>
      <c r="Y75" s="142"/>
    </row>
    <row r="76" spans="1:25" ht="15" hidden="1">
      <c r="A76" s="74"/>
      <c r="B76" s="74"/>
      <c r="C76" s="76"/>
      <c r="D76" s="75"/>
      <c r="E76" s="312"/>
      <c r="F76" s="312"/>
      <c r="G76" s="312"/>
      <c r="H76" s="313"/>
      <c r="I76" s="314"/>
      <c r="J76" s="314"/>
      <c r="K76" s="314"/>
      <c r="L76" s="314"/>
      <c r="M76" s="314"/>
      <c r="N76" s="314"/>
      <c r="O76" s="314"/>
      <c r="P76" s="314"/>
      <c r="Q76" s="314"/>
      <c r="R76" s="314"/>
      <c r="S76" s="314"/>
      <c r="T76" s="314"/>
      <c r="U76" s="314"/>
      <c r="V76" s="314"/>
      <c r="W76" s="314"/>
      <c r="X76" s="314"/>
      <c r="Y76" s="142"/>
    </row>
    <row r="77" spans="1:25" ht="15" hidden="1" customHeight="1">
      <c r="A77" s="74"/>
      <c r="B77" s="74"/>
      <c r="C77" s="76"/>
      <c r="D77" s="75"/>
      <c r="E77" s="311" t="s">
        <v>239</v>
      </c>
      <c r="F77" s="311"/>
      <c r="G77" s="311"/>
      <c r="H77" s="311"/>
      <c r="I77" s="311"/>
      <c r="J77" s="311"/>
      <c r="K77" s="315" t="s">
        <v>240</v>
      </c>
      <c r="L77" s="315"/>
      <c r="M77" s="315"/>
      <c r="N77" s="315"/>
      <c r="O77" s="315"/>
      <c r="P77" s="315"/>
      <c r="Q77" s="315"/>
      <c r="R77" s="315"/>
      <c r="S77" s="315"/>
      <c r="T77" s="315"/>
      <c r="U77" s="315"/>
      <c r="V77" s="315"/>
      <c r="W77" s="315"/>
      <c r="X77" s="315"/>
      <c r="Y77" s="142"/>
    </row>
    <row r="78" spans="1:25" ht="15" hidden="1" customHeight="1">
      <c r="A78" s="74"/>
      <c r="B78" s="74"/>
      <c r="C78" s="76"/>
      <c r="D78" s="75"/>
      <c r="E78" s="316" t="s">
        <v>241</v>
      </c>
      <c r="F78" s="316"/>
      <c r="G78" s="316"/>
      <c r="H78" s="316"/>
      <c r="I78" s="316"/>
      <c r="J78" s="316"/>
      <c r="K78" s="317" t="s">
        <v>259</v>
      </c>
      <c r="L78" s="317"/>
      <c r="M78" s="317"/>
      <c r="N78" s="317"/>
      <c r="O78" s="317"/>
      <c r="P78" s="317"/>
      <c r="Q78" s="317"/>
      <c r="R78" s="317"/>
      <c r="S78" s="317"/>
      <c r="T78" s="317"/>
      <c r="U78" s="317"/>
      <c r="V78" s="317"/>
      <c r="W78" s="317"/>
      <c r="X78" s="317"/>
      <c r="Y78" s="142"/>
    </row>
    <row r="79" spans="1:25" ht="15" hidden="1" customHeight="1">
      <c r="A79" s="74"/>
      <c r="B79" s="74"/>
      <c r="C79" s="76"/>
      <c r="D79" s="75"/>
      <c r="E79" s="318" t="s">
        <v>242</v>
      </c>
      <c r="F79" s="318"/>
      <c r="G79" s="318"/>
      <c r="H79" s="318"/>
      <c r="I79" s="318"/>
      <c r="J79" s="318"/>
      <c r="K79" s="317" t="s">
        <v>243</v>
      </c>
      <c r="L79" s="317"/>
      <c r="M79" s="317"/>
      <c r="N79" s="317"/>
      <c r="O79" s="317"/>
      <c r="P79" s="317"/>
      <c r="Q79" s="317"/>
      <c r="R79" s="317"/>
      <c r="S79" s="317"/>
      <c r="T79" s="317"/>
      <c r="U79" s="317"/>
      <c r="V79" s="317"/>
      <c r="W79" s="317"/>
      <c r="X79" s="317"/>
      <c r="Y79" s="142"/>
    </row>
    <row r="80" spans="1:25" ht="15" hidden="1">
      <c r="A80" s="74"/>
      <c r="B80" s="74"/>
      <c r="C80" s="76"/>
      <c r="D80" s="75"/>
      <c r="E80" s="75"/>
      <c r="F80" s="75"/>
      <c r="G80" s="75"/>
      <c r="H80" s="75"/>
      <c r="I80" s="75"/>
      <c r="J80" s="75"/>
      <c r="K80" s="75"/>
      <c r="L80" s="75"/>
      <c r="M80" s="75"/>
      <c r="N80" s="75"/>
      <c r="O80" s="75"/>
      <c r="P80" s="75"/>
      <c r="Q80" s="75"/>
      <c r="R80" s="75"/>
      <c r="S80" s="75"/>
      <c r="T80" s="75"/>
      <c r="U80" s="75"/>
      <c r="V80" s="75"/>
      <c r="W80" s="75"/>
      <c r="X80" s="75"/>
      <c r="Y80" s="142"/>
    </row>
    <row r="81" spans="1:27" ht="15" hidden="1">
      <c r="A81" s="74"/>
      <c r="B81" s="74"/>
      <c r="C81" s="76"/>
      <c r="D81" s="75"/>
      <c r="E81" s="75"/>
      <c r="F81" s="75"/>
      <c r="G81" s="75"/>
      <c r="H81" s="75"/>
      <c r="I81" s="75"/>
      <c r="J81" s="75"/>
      <c r="K81" s="75"/>
      <c r="L81" s="75"/>
      <c r="M81" s="75"/>
      <c r="N81" s="75"/>
      <c r="O81" s="75"/>
      <c r="P81" s="75"/>
      <c r="Q81" s="75"/>
      <c r="R81" s="75"/>
      <c r="S81" s="75"/>
      <c r="T81" s="75"/>
      <c r="U81" s="75"/>
      <c r="V81" s="75"/>
      <c r="W81" s="75"/>
      <c r="X81" s="75"/>
      <c r="Y81" s="142"/>
    </row>
    <row r="82" spans="1:27" ht="15" hidden="1">
      <c r="A82" s="74"/>
      <c r="B82" s="74"/>
      <c r="C82" s="76"/>
      <c r="D82" s="75"/>
      <c r="E82" s="75"/>
      <c r="F82" s="75"/>
      <c r="G82" s="75"/>
      <c r="H82" s="75"/>
      <c r="I82" s="75"/>
      <c r="J82" s="75"/>
      <c r="K82" s="75"/>
      <c r="L82" s="75"/>
      <c r="M82" s="75"/>
      <c r="N82" s="75"/>
      <c r="O82" s="75"/>
      <c r="P82" s="75"/>
      <c r="Q82" s="75"/>
      <c r="R82" s="75"/>
      <c r="S82" s="75"/>
      <c r="T82" s="75"/>
      <c r="U82" s="75"/>
      <c r="V82" s="75"/>
      <c r="W82" s="75"/>
      <c r="X82" s="75"/>
      <c r="Y82" s="142"/>
    </row>
    <row r="83" spans="1:27" ht="15" hidden="1">
      <c r="A83" s="74"/>
      <c r="B83" s="74"/>
      <c r="C83" s="76"/>
      <c r="D83" s="75"/>
      <c r="E83" s="75"/>
      <c r="F83" s="75"/>
      <c r="G83" s="75"/>
      <c r="H83" s="75"/>
      <c r="I83" s="75"/>
      <c r="J83" s="75"/>
      <c r="K83" s="75"/>
      <c r="L83" s="75"/>
      <c r="M83" s="75"/>
      <c r="N83" s="75"/>
      <c r="O83" s="75"/>
      <c r="P83" s="75"/>
      <c r="Q83" s="75"/>
      <c r="R83" s="75"/>
      <c r="S83" s="75"/>
      <c r="T83" s="75"/>
      <c r="U83" s="75"/>
      <c r="V83" s="75"/>
      <c r="W83" s="75"/>
      <c r="X83" s="75"/>
      <c r="Y83" s="142"/>
    </row>
    <row r="84" spans="1:27" ht="15" hidden="1">
      <c r="A84" s="74"/>
      <c r="B84" s="74"/>
      <c r="C84" s="76"/>
      <c r="D84" s="75"/>
      <c r="E84" s="75"/>
      <c r="F84" s="75"/>
      <c r="G84" s="75"/>
      <c r="H84" s="75"/>
      <c r="I84" s="75"/>
      <c r="J84" s="75"/>
      <c r="K84" s="75"/>
      <c r="L84" s="75"/>
      <c r="M84" s="75"/>
      <c r="N84" s="75"/>
      <c r="O84" s="75"/>
      <c r="P84" s="75"/>
      <c r="Q84" s="75"/>
      <c r="R84" s="75"/>
      <c r="S84" s="75"/>
      <c r="T84" s="75"/>
      <c r="U84" s="75"/>
      <c r="V84" s="75"/>
      <c r="W84" s="75"/>
      <c r="X84" s="75"/>
      <c r="Y84" s="142"/>
    </row>
    <row r="85" spans="1:27" ht="15" hidden="1">
      <c r="A85" s="74"/>
      <c r="B85" s="74"/>
      <c r="C85" s="76"/>
      <c r="D85" s="75"/>
      <c r="E85" s="75"/>
      <c r="F85" s="75"/>
      <c r="G85" s="75"/>
      <c r="H85" s="75"/>
      <c r="I85" s="75"/>
      <c r="J85" s="75"/>
      <c r="K85" s="75"/>
      <c r="L85" s="75"/>
      <c r="M85" s="75"/>
      <c r="N85" s="75"/>
      <c r="O85" s="75"/>
      <c r="P85" s="75"/>
      <c r="Q85" s="75"/>
      <c r="R85" s="75"/>
      <c r="S85" s="75"/>
      <c r="T85" s="75"/>
      <c r="U85" s="75"/>
      <c r="V85" s="75"/>
      <c r="W85" s="75"/>
      <c r="X85" s="75"/>
      <c r="Y85" s="142"/>
    </row>
    <row r="86" spans="1:27" ht="15" hidden="1">
      <c r="A86" s="74"/>
      <c r="B86" s="74"/>
      <c r="C86" s="76"/>
      <c r="D86" s="75"/>
      <c r="E86" s="75"/>
      <c r="F86" s="75"/>
      <c r="G86" s="75"/>
      <c r="H86" s="75"/>
      <c r="I86" s="75"/>
      <c r="J86" s="75"/>
      <c r="K86" s="75"/>
      <c r="L86" s="75"/>
      <c r="M86" s="75"/>
      <c r="N86" s="75"/>
      <c r="O86" s="75"/>
      <c r="P86" s="75"/>
      <c r="Q86" s="75"/>
      <c r="R86" s="75"/>
      <c r="S86" s="75"/>
      <c r="T86" s="75"/>
      <c r="U86" s="75"/>
      <c r="V86" s="75"/>
      <c r="W86" s="75"/>
      <c r="X86" s="75"/>
      <c r="Y86" s="142"/>
    </row>
    <row r="87" spans="1:27" ht="15" hidden="1">
      <c r="A87" s="74"/>
      <c r="B87" s="74"/>
      <c r="C87" s="76"/>
      <c r="D87" s="75"/>
      <c r="E87" s="75"/>
      <c r="F87" s="75"/>
      <c r="G87" s="75"/>
      <c r="H87" s="75"/>
      <c r="I87" s="75"/>
      <c r="J87" s="75"/>
      <c r="K87" s="75"/>
      <c r="L87" s="75"/>
      <c r="M87" s="75"/>
      <c r="N87" s="75"/>
      <c r="O87" s="75"/>
      <c r="P87" s="75"/>
      <c r="Q87" s="75"/>
      <c r="R87" s="75"/>
      <c r="S87" s="75"/>
      <c r="T87" s="75"/>
      <c r="U87" s="75"/>
      <c r="V87" s="75"/>
      <c r="W87" s="75"/>
      <c r="X87" s="75"/>
      <c r="Y87" s="142"/>
    </row>
    <row r="88" spans="1:27" ht="15" hidden="1">
      <c r="A88" s="74"/>
      <c r="B88" s="74"/>
      <c r="C88" s="76"/>
      <c r="D88" s="75"/>
      <c r="E88" s="75"/>
      <c r="F88" s="75"/>
      <c r="G88" s="75"/>
      <c r="H88" s="75"/>
      <c r="I88" s="75"/>
      <c r="J88" s="75"/>
      <c r="K88" s="75"/>
      <c r="L88" s="75"/>
      <c r="M88" s="75"/>
      <c r="N88" s="75"/>
      <c r="O88" s="75"/>
      <c r="P88" s="75"/>
      <c r="Q88" s="75"/>
      <c r="R88" s="75"/>
      <c r="S88" s="75"/>
      <c r="T88" s="75"/>
      <c r="U88" s="75"/>
      <c r="V88" s="75"/>
      <c r="W88" s="75"/>
      <c r="X88" s="75"/>
      <c r="Y88" s="142"/>
    </row>
    <row r="89" spans="1:27" ht="15" hidden="1">
      <c r="A89" s="74"/>
      <c r="B89" s="74"/>
      <c r="C89" s="76"/>
      <c r="D89" s="75"/>
      <c r="E89" s="75"/>
      <c r="F89" s="75"/>
      <c r="G89" s="75"/>
      <c r="H89" s="75"/>
      <c r="I89" s="75"/>
      <c r="J89" s="75"/>
      <c r="K89" s="75"/>
      <c r="L89" s="75"/>
      <c r="M89" s="75"/>
      <c r="N89" s="75"/>
      <c r="O89" s="75"/>
      <c r="P89" s="75"/>
      <c r="Q89" s="75"/>
      <c r="R89" s="75"/>
      <c r="S89" s="75"/>
      <c r="T89" s="75"/>
      <c r="U89" s="75"/>
      <c r="V89" s="75"/>
      <c r="W89" s="75"/>
      <c r="X89" s="75"/>
      <c r="Y89" s="142"/>
    </row>
    <row r="90" spans="1:27" ht="15" hidden="1">
      <c r="A90" s="74"/>
      <c r="B90" s="74"/>
      <c r="C90" s="76"/>
      <c r="D90" s="75"/>
      <c r="E90" s="75"/>
      <c r="F90" s="75"/>
      <c r="G90" s="75"/>
      <c r="H90" s="75"/>
      <c r="I90" s="75"/>
      <c r="J90" s="75"/>
      <c r="K90" s="75"/>
      <c r="L90" s="75"/>
      <c r="M90" s="75"/>
      <c r="N90" s="75"/>
      <c r="O90" s="75"/>
      <c r="P90" s="75"/>
      <c r="Q90" s="75"/>
      <c r="R90" s="75"/>
      <c r="S90" s="75"/>
      <c r="T90" s="75"/>
      <c r="U90" s="75"/>
      <c r="V90" s="75"/>
      <c r="W90" s="75"/>
      <c r="X90" s="75"/>
      <c r="Y90" s="142"/>
    </row>
    <row r="91" spans="1:27" ht="27.75" hidden="1" customHeight="1">
      <c r="A91" s="74"/>
      <c r="B91" s="74"/>
      <c r="C91" s="76"/>
      <c r="D91" s="76"/>
      <c r="E91" s="76"/>
      <c r="F91" s="76"/>
      <c r="G91" s="76"/>
      <c r="H91" s="76"/>
      <c r="I91" s="76"/>
      <c r="J91" s="76"/>
      <c r="K91" s="76"/>
      <c r="L91" s="76"/>
      <c r="M91" s="76"/>
      <c r="N91" s="76"/>
      <c r="O91" s="76"/>
      <c r="P91" s="76"/>
      <c r="Q91" s="76"/>
      <c r="R91" s="76"/>
      <c r="S91" s="76"/>
      <c r="T91" s="76"/>
      <c r="U91" s="76"/>
      <c r="V91" s="76"/>
      <c r="W91" s="76"/>
      <c r="X91" s="76"/>
      <c r="Y91" s="142"/>
    </row>
    <row r="92" spans="1:27" ht="15" hidden="1">
      <c r="A92" s="74"/>
      <c r="B92" s="74"/>
      <c r="C92" s="76"/>
      <c r="D92" s="76"/>
      <c r="E92" s="76"/>
      <c r="F92" s="76"/>
      <c r="G92" s="76"/>
      <c r="H92" s="76"/>
      <c r="I92" s="76"/>
      <c r="J92" s="76"/>
      <c r="K92" s="76"/>
      <c r="L92" s="76"/>
      <c r="M92" s="76"/>
      <c r="N92" s="76"/>
      <c r="O92" s="76"/>
      <c r="P92" s="76"/>
      <c r="Q92" s="76"/>
      <c r="R92" s="76"/>
      <c r="S92" s="76"/>
      <c r="T92" s="76"/>
      <c r="U92" s="76"/>
      <c r="V92" s="76"/>
      <c r="W92" s="76"/>
      <c r="X92" s="76"/>
      <c r="Y92" s="142"/>
    </row>
    <row r="93" spans="1:27" ht="25.5" hidden="1" customHeight="1">
      <c r="A93" s="74"/>
      <c r="B93" s="74"/>
      <c r="C93" s="76"/>
      <c r="D93" s="75"/>
      <c r="E93" s="309" t="s">
        <v>92</v>
      </c>
      <c r="F93" s="309"/>
      <c r="G93" s="309"/>
      <c r="H93" s="309"/>
      <c r="I93" s="309"/>
      <c r="J93" s="309"/>
      <c r="K93" s="309"/>
      <c r="L93" s="309"/>
      <c r="M93" s="309"/>
      <c r="N93" s="309"/>
      <c r="O93" s="309"/>
      <c r="P93" s="309"/>
      <c r="Q93" s="309"/>
      <c r="R93" s="309"/>
      <c r="S93" s="309"/>
      <c r="T93" s="309"/>
      <c r="U93" s="309"/>
      <c r="V93" s="309"/>
      <c r="W93" s="309"/>
      <c r="X93" s="309"/>
      <c r="Y93" s="142"/>
    </row>
    <row r="94" spans="1:27" ht="15" hidden="1" customHeight="1">
      <c r="A94" s="74"/>
      <c r="B94" s="74"/>
      <c r="C94" s="76"/>
      <c r="D94" s="75"/>
      <c r="E94" s="75"/>
      <c r="F94" s="75"/>
      <c r="G94" s="75"/>
      <c r="H94" s="79"/>
      <c r="I94" s="79"/>
      <c r="J94" s="79"/>
      <c r="K94" s="79"/>
      <c r="L94" s="79"/>
      <c r="M94" s="79"/>
      <c r="N94" s="79"/>
      <c r="O94" s="80"/>
      <c r="P94" s="80"/>
      <c r="Q94" s="80"/>
      <c r="R94" s="80"/>
      <c r="S94" s="80"/>
      <c r="T94" s="80"/>
      <c r="U94" s="75"/>
      <c r="V94" s="75"/>
      <c r="W94" s="75"/>
      <c r="X94" s="75"/>
      <c r="Y94" s="142"/>
    </row>
    <row r="95" spans="1:27" ht="15" hidden="1" customHeight="1">
      <c r="A95" s="74"/>
      <c r="B95" s="74"/>
      <c r="C95" s="76"/>
      <c r="D95" s="75"/>
      <c r="E95" s="81"/>
      <c r="F95" s="310" t="s">
        <v>93</v>
      </c>
      <c r="G95" s="310"/>
      <c r="H95" s="310"/>
      <c r="I95" s="310"/>
      <c r="J95" s="310"/>
      <c r="K95" s="310"/>
      <c r="L95" s="310"/>
      <c r="M95" s="310"/>
      <c r="N95" s="310"/>
      <c r="O95" s="310"/>
      <c r="P95" s="310"/>
      <c r="Q95" s="310"/>
      <c r="R95" s="310"/>
      <c r="S95" s="310"/>
      <c r="T95" s="80"/>
      <c r="U95" s="75"/>
      <c r="V95" s="75"/>
      <c r="W95" s="75"/>
      <c r="X95" s="75"/>
      <c r="Y95" s="142"/>
      <c r="AA95" s="68" t="s">
        <v>94</v>
      </c>
    </row>
    <row r="96" spans="1:27" ht="15" hidden="1" customHeight="1">
      <c r="A96" s="74"/>
      <c r="B96" s="74"/>
      <c r="C96" s="76"/>
      <c r="D96" s="75"/>
      <c r="E96" s="75"/>
      <c r="F96" s="75"/>
      <c r="G96" s="75"/>
      <c r="H96" s="79"/>
      <c r="I96" s="79"/>
      <c r="J96" s="79"/>
      <c r="K96" s="79"/>
      <c r="L96" s="79"/>
      <c r="M96" s="79"/>
      <c r="N96" s="79"/>
      <c r="O96" s="80"/>
      <c r="P96" s="80"/>
      <c r="Q96" s="80"/>
      <c r="R96" s="80"/>
      <c r="S96" s="80"/>
      <c r="T96" s="80"/>
      <c r="U96" s="75"/>
      <c r="V96" s="75"/>
      <c r="W96" s="75"/>
      <c r="X96" s="75"/>
      <c r="Y96" s="142"/>
    </row>
    <row r="97" spans="1:25" ht="15" hidden="1">
      <c r="A97" s="74"/>
      <c r="B97" s="74"/>
      <c r="C97" s="76"/>
      <c r="D97" s="75"/>
      <c r="E97" s="75"/>
      <c r="F97" s="310" t="s">
        <v>95</v>
      </c>
      <c r="G97" s="310"/>
      <c r="H97" s="310"/>
      <c r="I97" s="310"/>
      <c r="J97" s="310"/>
      <c r="K97" s="310"/>
      <c r="L97" s="310"/>
      <c r="M97" s="310"/>
      <c r="N97" s="310"/>
      <c r="O97" s="310"/>
      <c r="P97" s="310"/>
      <c r="Q97" s="310"/>
      <c r="R97" s="310"/>
      <c r="S97" s="310"/>
      <c r="T97" s="310"/>
      <c r="U97" s="310"/>
      <c r="V97" s="310"/>
      <c r="W97" s="310"/>
      <c r="X97" s="310"/>
      <c r="Y97" s="142"/>
    </row>
    <row r="98" spans="1:25" ht="15" hidden="1">
      <c r="A98" s="74"/>
      <c r="B98" s="74"/>
      <c r="C98" s="76"/>
      <c r="D98" s="75"/>
      <c r="E98" s="75"/>
      <c r="F98" s="75"/>
      <c r="G98" s="75"/>
      <c r="H98" s="75"/>
      <c r="I98" s="75"/>
      <c r="J98" s="75"/>
      <c r="K98" s="75"/>
      <c r="L98" s="75"/>
      <c r="M98" s="75"/>
      <c r="N98" s="75"/>
      <c r="O98" s="75"/>
      <c r="P98" s="75"/>
      <c r="Q98" s="75"/>
      <c r="R98" s="75"/>
      <c r="S98" s="75"/>
      <c r="T98" s="75"/>
      <c r="U98" s="75"/>
      <c r="V98" s="75"/>
      <c r="W98" s="75"/>
      <c r="X98" s="75"/>
      <c r="Y98" s="142"/>
    </row>
    <row r="99" spans="1:25" ht="15" hidden="1">
      <c r="A99" s="74"/>
      <c r="B99" s="74"/>
      <c r="C99" s="76"/>
      <c r="D99" s="75"/>
      <c r="E99" s="75"/>
      <c r="F99" s="75"/>
      <c r="G99" s="75"/>
      <c r="H99" s="75"/>
      <c r="I99" s="75"/>
      <c r="J99" s="75"/>
      <c r="K99" s="75"/>
      <c r="L99" s="75"/>
      <c r="M99" s="75"/>
      <c r="N99" s="75"/>
      <c r="O99" s="75"/>
      <c r="P99" s="75"/>
      <c r="Q99" s="75"/>
      <c r="R99" s="75"/>
      <c r="S99" s="75"/>
      <c r="T99" s="75"/>
      <c r="U99" s="75"/>
      <c r="V99" s="75"/>
      <c r="W99" s="75"/>
      <c r="X99" s="75"/>
      <c r="Y99" s="142"/>
    </row>
    <row r="100" spans="1:25" ht="15" hidden="1">
      <c r="A100" s="74"/>
      <c r="B100" s="74"/>
      <c r="C100" s="76"/>
      <c r="D100" s="75"/>
      <c r="E100" s="75"/>
      <c r="F100" s="75"/>
      <c r="G100" s="75"/>
      <c r="H100" s="75"/>
      <c r="I100" s="75"/>
      <c r="J100" s="75"/>
      <c r="K100" s="75"/>
      <c r="L100" s="75"/>
      <c r="M100" s="75"/>
      <c r="N100" s="75"/>
      <c r="O100" s="75"/>
      <c r="P100" s="75"/>
      <c r="Q100" s="75"/>
      <c r="R100" s="75"/>
      <c r="S100" s="75"/>
      <c r="T100" s="75"/>
      <c r="U100" s="75"/>
      <c r="V100" s="75"/>
      <c r="W100" s="75"/>
      <c r="X100" s="75"/>
      <c r="Y100" s="142"/>
    </row>
    <row r="101" spans="1:25" ht="15" hidden="1">
      <c r="A101" s="74"/>
      <c r="B101" s="74"/>
      <c r="C101" s="76"/>
      <c r="D101" s="75"/>
      <c r="E101" s="75"/>
      <c r="F101" s="75"/>
      <c r="G101" s="75"/>
      <c r="H101" s="75"/>
      <c r="I101" s="75"/>
      <c r="J101" s="75"/>
      <c r="K101" s="75"/>
      <c r="L101" s="75"/>
      <c r="M101" s="75"/>
      <c r="N101" s="75"/>
      <c r="O101" s="75"/>
      <c r="P101" s="75"/>
      <c r="Q101" s="75"/>
      <c r="R101" s="75"/>
      <c r="S101" s="75"/>
      <c r="T101" s="75"/>
      <c r="U101" s="75"/>
      <c r="V101" s="75"/>
      <c r="W101" s="75"/>
      <c r="X101" s="75"/>
      <c r="Y101" s="142"/>
    </row>
    <row r="102" spans="1:25" ht="15" hidden="1">
      <c r="A102" s="74"/>
      <c r="B102" s="74"/>
      <c r="C102" s="76"/>
      <c r="D102" s="75"/>
      <c r="E102" s="75"/>
      <c r="F102" s="75"/>
      <c r="G102" s="75"/>
      <c r="H102" s="75"/>
      <c r="I102" s="75"/>
      <c r="J102" s="75"/>
      <c r="K102" s="75"/>
      <c r="L102" s="75"/>
      <c r="M102" s="75"/>
      <c r="N102" s="75"/>
      <c r="O102" s="75"/>
      <c r="P102" s="75"/>
      <c r="Q102" s="75"/>
      <c r="R102" s="75"/>
      <c r="S102" s="75"/>
      <c r="T102" s="75"/>
      <c r="U102" s="75"/>
      <c r="V102" s="75"/>
      <c r="W102" s="75"/>
      <c r="X102" s="75"/>
      <c r="Y102" s="142"/>
    </row>
    <row r="103" spans="1:25" hidden="1">
      <c r="A103" s="74"/>
      <c r="B103" s="74"/>
      <c r="C103" s="76"/>
      <c r="D103" s="75"/>
      <c r="E103" s="307" t="s">
        <v>456</v>
      </c>
      <c r="F103" s="307"/>
      <c r="G103" s="307"/>
      <c r="H103" s="307"/>
      <c r="I103" s="307"/>
      <c r="J103" s="307"/>
      <c r="K103" s="307"/>
      <c r="L103" s="307"/>
      <c r="M103" s="307"/>
      <c r="N103" s="307"/>
      <c r="O103" s="307"/>
      <c r="P103" s="307"/>
      <c r="Q103" s="307"/>
      <c r="R103" s="308" t="s">
        <v>54</v>
      </c>
      <c r="S103" s="308"/>
      <c r="T103" s="308"/>
      <c r="U103" s="308"/>
      <c r="V103" s="308"/>
      <c r="W103" s="308"/>
      <c r="X103" s="308"/>
      <c r="Y103" s="308"/>
    </row>
    <row r="104" spans="1:25" hidden="1">
      <c r="A104" s="74"/>
      <c r="B104" s="74"/>
      <c r="C104" s="76"/>
      <c r="D104" s="75"/>
      <c r="E104" s="307" t="s">
        <v>457</v>
      </c>
      <c r="F104" s="307"/>
      <c r="G104" s="307"/>
      <c r="H104" s="307"/>
      <c r="I104" s="307"/>
      <c r="J104" s="307"/>
      <c r="K104" s="307"/>
      <c r="L104" s="307"/>
      <c r="M104" s="307"/>
      <c r="N104" s="307"/>
      <c r="O104" s="307"/>
      <c r="P104" s="307"/>
      <c r="Q104" s="307"/>
      <c r="R104" s="308"/>
      <c r="S104" s="308"/>
      <c r="T104" s="308"/>
      <c r="U104" s="308"/>
      <c r="V104" s="308"/>
      <c r="W104" s="308"/>
      <c r="X104" s="308"/>
      <c r="Y104" s="308"/>
    </row>
    <row r="105" spans="1:25" hidden="1">
      <c r="A105" s="74"/>
      <c r="B105" s="74"/>
      <c r="C105" s="76"/>
      <c r="D105" s="75"/>
      <c r="E105" s="307" t="s">
        <v>458</v>
      </c>
      <c r="F105" s="307"/>
      <c r="G105" s="307"/>
      <c r="H105" s="307"/>
      <c r="I105" s="307"/>
      <c r="J105" s="307"/>
      <c r="K105" s="307"/>
      <c r="L105" s="307"/>
      <c r="M105" s="307"/>
      <c r="N105" s="307"/>
      <c r="O105" s="307"/>
      <c r="P105" s="307"/>
      <c r="Q105" s="307"/>
      <c r="R105" s="308"/>
      <c r="S105" s="308"/>
      <c r="T105" s="308"/>
      <c r="U105" s="308"/>
      <c r="V105" s="308"/>
      <c r="W105" s="308"/>
      <c r="X105" s="308"/>
      <c r="Y105" s="308"/>
    </row>
    <row r="106" spans="1:25" ht="30" hidden="1" customHeight="1">
      <c r="A106" s="74"/>
      <c r="B106" s="74"/>
      <c r="C106" s="76"/>
      <c r="D106" s="75"/>
      <c r="E106" s="75"/>
      <c r="F106" s="75"/>
      <c r="G106" s="75"/>
      <c r="H106" s="75"/>
      <c r="I106" s="75"/>
      <c r="J106" s="75"/>
      <c r="K106" s="75"/>
      <c r="L106" s="75"/>
      <c r="M106" s="75"/>
      <c r="N106" s="75"/>
      <c r="O106" s="75"/>
      <c r="P106" s="75"/>
      <c r="Q106" s="75"/>
      <c r="R106" s="75"/>
      <c r="S106" s="75"/>
      <c r="T106" s="75"/>
      <c r="U106" s="75"/>
      <c r="V106" s="75"/>
      <c r="W106" s="75"/>
      <c r="X106" s="75"/>
      <c r="Y106" s="142"/>
    </row>
    <row r="107" spans="1:25" ht="32.25" hidden="1" customHeight="1">
      <c r="A107" s="74"/>
      <c r="B107" s="74"/>
      <c r="C107" s="76"/>
      <c r="D107" s="75"/>
      <c r="E107" s="75"/>
      <c r="F107" s="75"/>
      <c r="G107" s="75"/>
      <c r="H107" s="75"/>
      <c r="I107" s="75"/>
      <c r="J107" s="75"/>
      <c r="K107" s="75"/>
      <c r="L107" s="75"/>
      <c r="M107" s="75"/>
      <c r="N107" s="75"/>
      <c r="O107" s="75"/>
      <c r="P107" s="75"/>
      <c r="Q107" s="75"/>
      <c r="R107" s="75"/>
      <c r="S107" s="75"/>
      <c r="T107" s="75"/>
      <c r="U107" s="75"/>
      <c r="V107" s="75"/>
      <c r="W107" s="75"/>
      <c r="X107" s="75"/>
      <c r="Y107" s="142"/>
    </row>
    <row r="108" spans="1:25" ht="18" customHeight="1">
      <c r="A108" s="74"/>
      <c r="B108" s="74"/>
      <c r="C108" s="76"/>
      <c r="D108" s="76"/>
      <c r="E108" s="76"/>
      <c r="F108" s="76"/>
      <c r="G108" s="76"/>
      <c r="H108" s="76"/>
      <c r="I108" s="76"/>
      <c r="J108" s="76"/>
      <c r="K108" s="76"/>
      <c r="L108" s="76"/>
      <c r="M108" s="76"/>
      <c r="N108" s="76"/>
      <c r="O108" s="76"/>
      <c r="P108" s="76"/>
      <c r="Q108" s="76"/>
      <c r="R108" s="76"/>
      <c r="S108" s="76"/>
      <c r="T108" s="76"/>
      <c r="U108" s="76"/>
      <c r="V108" s="76"/>
      <c r="W108" s="76"/>
      <c r="X108" s="76"/>
      <c r="Y108" s="142"/>
    </row>
  </sheetData>
  <sheetProtection password="8906" sheet="1" objects="1" scenarios="1" formatColumns="0" formatRows="0"/>
  <dataConsolidate/>
  <mergeCells count="34">
    <mergeCell ref="E35:X39"/>
    <mergeCell ref="P21:X21"/>
    <mergeCell ref="E60:J60"/>
    <mergeCell ref="K60:X60"/>
    <mergeCell ref="F22:M22"/>
    <mergeCell ref="P22:X22"/>
    <mergeCell ref="E40:X40"/>
    <mergeCell ref="E46:X57"/>
    <mergeCell ref="K59:X59"/>
    <mergeCell ref="E41:Q41"/>
    <mergeCell ref="R41:Y41"/>
    <mergeCell ref="B2:G2"/>
    <mergeCell ref="B3:C3"/>
    <mergeCell ref="B5:Y5"/>
    <mergeCell ref="E7:X19"/>
    <mergeCell ref="F21:M21"/>
    <mergeCell ref="E93:X93"/>
    <mergeCell ref="F95:S95"/>
    <mergeCell ref="E59:J59"/>
    <mergeCell ref="F97:X97"/>
    <mergeCell ref="E76:G76"/>
    <mergeCell ref="H76:X76"/>
    <mergeCell ref="E77:J77"/>
    <mergeCell ref="K77:X77"/>
    <mergeCell ref="E78:J78"/>
    <mergeCell ref="K78:X78"/>
    <mergeCell ref="K79:X79"/>
    <mergeCell ref="E79:J79"/>
    <mergeCell ref="E103:Q103"/>
    <mergeCell ref="R103:Y103"/>
    <mergeCell ref="E104:Q104"/>
    <mergeCell ref="R104:Y104"/>
    <mergeCell ref="E105:Q105"/>
    <mergeCell ref="R105:Y105"/>
  </mergeCells>
  <phoneticPr fontId="9" type="noConversion"/>
  <dataValidations count="1">
    <dataValidation type="list" allowBlank="1" showInputMessage="1" showErrorMessage="1" sqref="R103">
      <formula1>YES_NO</formula1>
    </dataValidation>
  </dataValidations>
  <hyperlinks>
    <hyperlink ref="K59:X59" location="Инструкция!A1" tooltip="Обратиться за помощью" display="Обратиться за помощью"/>
    <hyperlink ref="K60:X60" location="Инструкция!A1" tooltip="Перейти" display="Перейти"/>
    <hyperlink ref="K79" r:id="rId1" location="'Инструкция'!A1" display="http://eias.ru/files/shablon/manual_loading_through_monitoring.pdf"/>
    <hyperlink ref="K79:X79" location="Инструкция!A1" tooltip="Руководство по загрузке документов" display="Руководство по загрузке документов"/>
    <hyperlink ref="K77:X77" location="Инструкция!A1" tooltip="Обратиться за помощью" display="Обратиться за помощью"/>
    <hyperlink ref="K78:X78" location="Инструкция!A1" tooltip="Перейти к отчётным формам" display="Перейти к разделу"/>
  </hyperlinks>
  <pageMargins left="0.7" right="0.7" top="0.75" bottom="0.75" header="0.3" footer="0.3"/>
  <pageSetup paperSize="9" orientation="portrait" horizontalDpi="180" verticalDpi="180" r:id="rId2"/>
  <headerFooter alignWithMargins="0"/>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VOTV_OBJECTS">
    <tabColor rgb="FFFFFF00"/>
    <outlinePr summaryBelow="0"/>
  </sheetPr>
  <dimension ref="A1:IQ243"/>
  <sheetViews>
    <sheetView showGridLines="0" topLeftCell="F5" zoomScale="90" zoomScaleNormal="90" workbookViewId="0">
      <pane xSplit="28" ySplit="40" topLeftCell="AH45" activePane="bottomRight" state="frozen"/>
      <selection activeCell="HM43" sqref="HM43:HX52"/>
      <selection pane="topRight" activeCell="HM43" sqref="HM43:HX52"/>
      <selection pane="bottomLeft" activeCell="HM43" sqref="HM43:HX52"/>
      <selection pane="bottomRight"/>
    </sheetView>
  </sheetViews>
  <sheetFormatPr defaultColWidth="8.7109375" defaultRowHeight="11.25"/>
  <cols>
    <col min="1" max="4" width="5.7109375" style="24" hidden="1" customWidth="1"/>
    <col min="5" max="5" width="2.85546875" style="24" hidden="1" customWidth="1"/>
    <col min="6" max="6" width="0.42578125" style="25" customWidth="1"/>
    <col min="7" max="7" width="2.7109375" style="26" customWidth="1"/>
    <col min="8" max="8" width="3.7109375" style="26" customWidth="1"/>
    <col min="9" max="23" width="0.85546875" style="24" hidden="1" customWidth="1"/>
    <col min="24" max="24" width="6.7109375" style="24" hidden="1" customWidth="1"/>
    <col min="25" max="25" width="0.85546875" style="24" hidden="1" customWidth="1"/>
    <col min="26" max="26" width="8.7109375" style="26" customWidth="1"/>
    <col min="27" max="28" width="3.7109375" style="24" customWidth="1"/>
    <col min="29" max="29" width="15.7109375" style="24" customWidth="1"/>
    <col min="30" max="32" width="0.85546875" style="24" hidden="1" customWidth="1"/>
    <col min="33" max="33" width="4.7109375" style="24" customWidth="1"/>
    <col min="34" max="34" width="5.7109375" style="24" customWidth="1"/>
    <col min="35" max="36" width="3.5703125" style="24" customWidth="1"/>
    <col min="37" max="38" width="17.7109375" style="24" customWidth="1"/>
    <col min="39" max="39" width="3.7109375" style="24" customWidth="1"/>
    <col min="40" max="40" width="12.7109375" style="24" customWidth="1"/>
    <col min="41" max="41" width="3.7109375" style="24" customWidth="1"/>
    <col min="42" max="43" width="12.7109375" style="24" customWidth="1"/>
    <col min="44" max="44" width="0.85546875" style="24" hidden="1" customWidth="1"/>
    <col min="45" max="45" width="2.7109375" style="24" customWidth="1"/>
    <col min="46" max="47" width="12.7109375" style="24" customWidth="1"/>
    <col min="48" max="48" width="0.85546875" style="24" hidden="1" customWidth="1"/>
    <col min="49" max="49" width="14.5703125" style="24" customWidth="1"/>
    <col min="50" max="54" width="0.85546875" style="24" hidden="1" customWidth="1"/>
    <col min="55" max="55" width="8.85546875" style="24" customWidth="1"/>
    <col min="56" max="56" width="12.7109375" style="24" customWidth="1"/>
    <col min="57" max="80" width="0.85546875" style="24" hidden="1" customWidth="1"/>
    <col min="81" max="81" width="2.7109375" style="24" customWidth="1"/>
    <col min="82" max="83" width="12.7109375" style="24" customWidth="1"/>
    <col min="84" max="84" width="0.85546875" style="24" hidden="1" customWidth="1"/>
    <col min="85" max="85" width="17.7109375" style="24" customWidth="1"/>
    <col min="86" max="87" width="3.7109375" style="24" customWidth="1"/>
    <col min="88" max="88" width="0.85546875" style="24" hidden="1" customWidth="1"/>
    <col min="89" max="89" width="14.7109375" style="24" customWidth="1"/>
    <col min="90" max="91" width="14.42578125" style="24" customWidth="1"/>
    <col min="92" max="92" width="3.7109375" style="24" customWidth="1"/>
    <col min="93" max="93" width="14.7109375" style="24" customWidth="1"/>
    <col min="94" max="94" width="3.7109375" style="24" customWidth="1"/>
    <col min="95" max="96" width="14.7109375" style="24" customWidth="1"/>
    <col min="97" max="97" width="8.7109375" style="24" customWidth="1"/>
    <col min="98" max="118" width="0.85546875" style="24" hidden="1" customWidth="1"/>
    <col min="119" max="119" width="2.7109375" style="24" customWidth="1"/>
    <col min="120" max="121" width="12.7109375" style="24" customWidth="1"/>
    <col min="122" max="122" width="0.85546875" style="24" hidden="1" customWidth="1"/>
    <col min="123" max="123" width="17.7109375" style="24" customWidth="1"/>
    <col min="124" max="125" width="3.7109375" style="24" customWidth="1"/>
    <col min="126" max="126" width="0.85546875" style="24" hidden="1" customWidth="1"/>
    <col min="127" max="129" width="14.7109375" style="24" customWidth="1"/>
    <col min="130" max="130" width="3.7109375" style="24" customWidth="1"/>
    <col min="131" max="131" width="14.7109375" style="24" customWidth="1"/>
    <col min="132" max="132" width="3.7109375" style="24" customWidth="1"/>
    <col min="133" max="134" width="14.7109375" style="24" customWidth="1"/>
    <col min="135" max="135" width="15.7109375" style="24" customWidth="1"/>
    <col min="136" max="137" width="0.85546875" style="24" hidden="1" customWidth="1"/>
    <col min="138" max="138" width="3.7109375" style="24" customWidth="1"/>
    <col min="139" max="144" width="6.7109375" style="24" customWidth="1"/>
    <col min="145" max="150" width="0.85546875" style="24" hidden="1" customWidth="1"/>
    <col min="151" max="156" width="6.7109375" style="24" customWidth="1"/>
    <col min="157" max="162" width="0.85546875" style="24" hidden="1" customWidth="1"/>
    <col min="163" max="168" width="6.7109375" style="24" customWidth="1"/>
    <col min="169" max="174" width="0.85546875" style="24" hidden="1" customWidth="1"/>
    <col min="175" max="180" width="6.7109375" style="24" customWidth="1"/>
    <col min="181" max="186" width="0.85546875" style="24" hidden="1" customWidth="1"/>
    <col min="187" max="187" width="8.7109375" style="24" customWidth="1"/>
    <col min="188" max="195" width="0.85546875" style="24" hidden="1" customWidth="1"/>
    <col min="196" max="196" width="17.7109375" style="24" customWidth="1"/>
    <col min="197" max="197" width="0.85546875" style="24" hidden="1" customWidth="1"/>
    <col min="198" max="198" width="17.7109375" style="24" customWidth="1"/>
    <col min="199" max="199" width="13.7109375" style="24" customWidth="1"/>
    <col min="200" max="200" width="17.7109375" style="24" customWidth="1"/>
    <col min="201" max="202" width="0.85546875" style="24" hidden="1" customWidth="1"/>
    <col min="203" max="204" width="13.7109375" style="24" customWidth="1"/>
    <col min="205" max="207" width="12.7109375" style="24" customWidth="1"/>
    <col min="208" max="209" width="3.7109375" style="24" customWidth="1"/>
    <col min="210" max="211" width="17.7109375" style="24" customWidth="1"/>
    <col min="212" max="214" width="12.7109375" style="24" customWidth="1"/>
    <col min="215" max="215" width="13.85546875" style="24" customWidth="1"/>
    <col min="216" max="216" width="8.7109375" style="24" customWidth="1"/>
    <col min="217" max="217" width="14.7109375" style="24" customWidth="1"/>
    <col min="218" max="220" width="0.85546875" style="24" hidden="1" customWidth="1"/>
    <col min="221" max="232" width="3.5703125" style="24" customWidth="1"/>
    <col min="233" max="234" width="0.85546875" style="24" hidden="1" customWidth="1"/>
    <col min="235" max="235" width="0.140625" style="24" customWidth="1"/>
    <col min="236" max="252" width="8.85546875" style="24" customWidth="1"/>
    <col min="253" max="16384" width="8.7109375" style="24"/>
  </cols>
  <sheetData>
    <row r="1" spans="1:251" ht="12" hidden="1" customHeight="1">
      <c r="A1" s="24" t="s">
        <v>48</v>
      </c>
    </row>
    <row r="2" spans="1:251" ht="12" hidden="1" customHeight="1"/>
    <row r="3" spans="1:251" ht="12" hidden="1" customHeight="1"/>
    <row r="4" spans="1:251" ht="12" hidden="1" customHeight="1">
      <c r="IB4"/>
      <c r="IC4"/>
      <c r="ID4"/>
    </row>
    <row r="5" spans="1:251" ht="3" customHeight="1">
      <c r="F5" s="35"/>
      <c r="G5" s="38"/>
      <c r="H5" s="38"/>
      <c r="I5" s="28"/>
      <c r="J5" s="28"/>
      <c r="K5" s="28"/>
      <c r="L5" s="28"/>
      <c r="M5" s="28"/>
      <c r="N5" s="28"/>
      <c r="O5" s="28"/>
      <c r="P5" s="28"/>
      <c r="Q5" s="28"/>
      <c r="R5" s="28"/>
      <c r="S5" s="28"/>
      <c r="T5" s="28"/>
      <c r="U5" s="28"/>
      <c r="V5" s="28"/>
      <c r="W5" s="28"/>
      <c r="X5" s="28"/>
      <c r="Y5" s="28"/>
      <c r="Z5" s="32"/>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c r="EI5" s="28"/>
      <c r="EJ5" s="28"/>
      <c r="EK5" s="28"/>
      <c r="EL5" s="28"/>
      <c r="EM5" s="28"/>
      <c r="EN5" s="28"/>
      <c r="EO5" s="28"/>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c r="FV5" s="28"/>
      <c r="FW5" s="28"/>
      <c r="FX5" s="28"/>
      <c r="FY5" s="28"/>
      <c r="FZ5" s="28"/>
      <c r="GA5" s="28"/>
      <c r="GB5" s="28"/>
      <c r="GC5" s="28"/>
      <c r="GD5" s="28"/>
      <c r="GE5" s="28"/>
      <c r="GF5" s="28"/>
      <c r="GG5" s="28"/>
      <c r="GH5" s="28"/>
      <c r="GI5" s="28"/>
      <c r="GJ5" s="28"/>
      <c r="GK5" s="28"/>
      <c r="GL5" s="28"/>
      <c r="GM5" s="28"/>
      <c r="GN5" s="28"/>
      <c r="GO5" s="28"/>
      <c r="GP5" s="28"/>
      <c r="GQ5" s="28"/>
      <c r="GR5" s="28"/>
      <c r="GS5" s="28"/>
      <c r="GT5" s="28"/>
      <c r="GU5" s="28"/>
      <c r="GV5" s="28"/>
      <c r="GW5" s="28"/>
      <c r="GX5" s="28"/>
      <c r="GY5" s="28"/>
      <c r="GZ5" s="28"/>
      <c r="HA5" s="28"/>
      <c r="HB5" s="28"/>
      <c r="HC5" s="28"/>
      <c r="HD5" s="28"/>
      <c r="HE5" s="28"/>
      <c r="HF5" s="28"/>
      <c r="HG5" s="28"/>
      <c r="HH5" s="28"/>
      <c r="HI5" s="28"/>
      <c r="HJ5" s="28"/>
      <c r="HK5" s="28"/>
      <c r="HL5" s="28"/>
      <c r="HM5" s="28"/>
      <c r="HN5" s="28"/>
      <c r="HO5" s="28"/>
      <c r="HP5" s="28"/>
      <c r="HQ5" s="28"/>
      <c r="HR5" s="28"/>
      <c r="HS5" s="28"/>
      <c r="HT5" s="28"/>
      <c r="HU5" s="28"/>
      <c r="HV5" s="28"/>
      <c r="HW5" s="28"/>
      <c r="HX5" s="28"/>
      <c r="HY5" s="28"/>
      <c r="HZ5" s="28"/>
      <c r="IA5" s="28"/>
      <c r="IB5"/>
      <c r="IC5"/>
      <c r="ID5"/>
    </row>
    <row r="6" spans="1:251" s="52" customFormat="1" ht="18" customHeight="1">
      <c r="F6" s="53"/>
      <c r="G6" s="53"/>
      <c r="H6" s="54"/>
      <c r="I6" s="405" t="str">
        <f>"Информация о канализационно-насосных станциях и канализационных сетях по состоянию на " &amp; god &amp; " год"</f>
        <v>Информация о канализационно-насосных станциях и канализационных сетях по состоянию на 2020 год</v>
      </c>
      <c r="J6" s="405"/>
      <c r="K6" s="405"/>
      <c r="L6" s="405"/>
      <c r="M6" s="405"/>
      <c r="N6" s="405"/>
      <c r="O6" s="405"/>
      <c r="P6" s="405"/>
      <c r="Q6" s="405"/>
      <c r="R6" s="405"/>
      <c r="S6" s="405"/>
      <c r="T6" s="405"/>
      <c r="U6" s="405"/>
      <c r="V6" s="405"/>
      <c r="W6" s="405"/>
      <c r="X6" s="405"/>
      <c r="Y6" s="405"/>
      <c r="Z6" s="405"/>
      <c r="AA6" s="405"/>
      <c r="AB6" s="405"/>
      <c r="AC6" s="405"/>
      <c r="AD6" s="405"/>
      <c r="AE6" s="405"/>
      <c r="AF6" s="405"/>
      <c r="AG6" s="405"/>
      <c r="AH6" s="405"/>
      <c r="AI6" s="405"/>
      <c r="AJ6" s="405"/>
      <c r="AK6" s="405"/>
      <c r="AL6" s="405"/>
      <c r="AM6" s="405"/>
      <c r="AN6" s="405"/>
      <c r="AO6" s="405"/>
      <c r="AP6" s="405"/>
      <c r="AQ6" s="405"/>
      <c r="AR6" s="405"/>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U6" s="53"/>
      <c r="GV6" s="192" t="s">
        <v>255</v>
      </c>
      <c r="GW6" s="397" t="s">
        <v>256</v>
      </c>
      <c r="GX6" s="397"/>
      <c r="GY6"/>
      <c r="GZ6"/>
      <c r="HA6"/>
      <c r="HB6"/>
      <c r="HC6"/>
      <c r="HD6"/>
      <c r="HE6"/>
      <c r="HF6"/>
      <c r="HG6"/>
      <c r="HH6"/>
      <c r="HI6"/>
      <c r="HJ6"/>
      <c r="HK6"/>
      <c r="HL6"/>
      <c r="HM6"/>
      <c r="HN6"/>
      <c r="HO6"/>
      <c r="HP6"/>
      <c r="HQ6"/>
      <c r="HR6"/>
      <c r="HS6"/>
      <c r="HT6"/>
      <c r="HU6"/>
      <c r="HV6"/>
      <c r="HW6"/>
      <c r="HX6"/>
      <c r="HY6"/>
      <c r="HZ6"/>
      <c r="IA6"/>
      <c r="IB6"/>
      <c r="IC6"/>
      <c r="ID6"/>
      <c r="IE6"/>
      <c r="IF6"/>
      <c r="IG6"/>
      <c r="IH6"/>
      <c r="II6"/>
    </row>
    <row r="7" spans="1:251" s="52" customFormat="1" ht="0.75" customHeight="1">
      <c r="F7" s="53"/>
      <c r="G7" s="53"/>
      <c r="H7" s="54"/>
      <c r="I7" s="55"/>
      <c r="J7" s="55"/>
      <c r="K7" s="55"/>
      <c r="L7" s="55"/>
      <c r="M7" s="55"/>
      <c r="N7" s="55"/>
      <c r="O7" s="55"/>
      <c r="P7" s="55"/>
      <c r="Q7" s="55"/>
      <c r="R7" s="55"/>
      <c r="S7" s="55"/>
      <c r="T7" s="55"/>
      <c r="U7" s="55"/>
      <c r="V7" s="55"/>
      <c r="W7" s="55"/>
      <c r="X7" s="55"/>
      <c r="Y7" s="55"/>
      <c r="Z7" s="56"/>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row>
    <row r="8" spans="1:251" s="52" customFormat="1" ht="0.75" customHeight="1">
      <c r="E8" s="53"/>
      <c r="F8" s="54"/>
      <c r="G8" s="57"/>
      <c r="H8" s="57"/>
      <c r="I8" s="53"/>
      <c r="J8" s="53"/>
      <c r="K8" s="53"/>
      <c r="L8" s="53"/>
      <c r="M8" s="53"/>
      <c r="N8" s="53"/>
      <c r="O8" s="53"/>
      <c r="P8" s="53"/>
      <c r="Q8" s="53"/>
      <c r="R8" s="53"/>
      <c r="S8" s="53"/>
      <c r="T8" s="53"/>
      <c r="U8" s="53"/>
      <c r="V8" s="53"/>
      <c r="W8" s="53"/>
      <c r="X8" s="53"/>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row>
    <row r="9" spans="1:251" s="52" customFormat="1" ht="0.75" customHeight="1">
      <c r="E9" s="53"/>
      <c r="F9" s="54"/>
      <c r="G9" s="57"/>
      <c r="H9" s="57"/>
      <c r="I9" s="53"/>
      <c r="J9" s="53"/>
      <c r="K9" s="53"/>
      <c r="L9" s="53"/>
      <c r="M9" s="53"/>
      <c r="N9" s="53"/>
      <c r="O9" s="53"/>
      <c r="P9" s="53"/>
      <c r="Q9" s="53"/>
      <c r="R9" s="53"/>
      <c r="S9" s="53"/>
      <c r="T9" s="53"/>
      <c r="U9" s="53"/>
      <c r="V9" s="53"/>
      <c r="W9" s="53"/>
      <c r="X9" s="53"/>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row>
    <row r="10" spans="1:251" s="58" customFormat="1" ht="0.75" customHeight="1">
      <c r="E10" s="59"/>
      <c r="F10" s="59"/>
      <c r="G10" s="59"/>
      <c r="H10" s="59"/>
      <c r="I10" s="53"/>
      <c r="J10" s="53"/>
      <c r="K10" s="53"/>
      <c r="L10" s="53"/>
      <c r="M10" s="53"/>
      <c r="N10" s="53"/>
      <c r="O10" s="53"/>
      <c r="P10" s="53"/>
      <c r="Q10" s="53"/>
      <c r="R10" s="53"/>
      <c r="S10" s="53"/>
      <c r="T10" s="53"/>
      <c r="U10" s="53"/>
      <c r="V10" s="53"/>
      <c r="W10" s="53"/>
      <c r="X10" s="59"/>
      <c r="Y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row>
    <row r="11" spans="1:251" s="58" customFormat="1" ht="5.25" hidden="1" customHeight="1">
      <c r="F11" s="59"/>
      <c r="G11" s="59"/>
      <c r="H11" s="59"/>
      <c r="I11" s="59"/>
      <c r="J11" s="59"/>
      <c r="K11" s="59"/>
      <c r="L11" s="59"/>
      <c r="M11" s="59"/>
      <c r="N11" s="59"/>
      <c r="O11" s="59"/>
      <c r="P11" s="59"/>
      <c r="Q11" s="59"/>
      <c r="R11" s="59"/>
      <c r="S11" s="59"/>
      <c r="T11" s="59"/>
      <c r="U11" s="59"/>
      <c r="V11" s="59"/>
      <c r="W11" s="59"/>
      <c r="X11" s="59"/>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row>
    <row r="12" spans="1:251" s="58" customFormat="1" ht="0.75" hidden="1" customHeight="1">
      <c r="F12" s="59"/>
      <c r="G12" s="59"/>
      <c r="H12" s="59"/>
      <c r="I12" s="59"/>
      <c r="J12" s="59"/>
      <c r="K12" s="59"/>
      <c r="L12" s="59"/>
      <c r="M12" s="59"/>
      <c r="N12" s="59"/>
      <c r="O12" s="59"/>
      <c r="P12" s="59"/>
      <c r="Q12" s="59"/>
      <c r="R12" s="59"/>
      <c r="S12" s="59"/>
      <c r="T12" s="59"/>
      <c r="U12" s="59"/>
      <c r="V12" s="59"/>
      <c r="W12" s="59"/>
      <c r="X12" s="59"/>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row>
    <row r="13" spans="1:251" s="58" customFormat="1" ht="0.75" hidden="1" customHeight="1">
      <c r="F13" s="59"/>
      <c r="G13" s="59"/>
      <c r="H13" s="59"/>
      <c r="I13" s="59"/>
      <c r="J13" s="59"/>
      <c r="K13" s="59"/>
      <c r="L13" s="59"/>
      <c r="M13" s="59"/>
      <c r="N13" s="59"/>
      <c r="O13" s="59"/>
      <c r="P13" s="59"/>
      <c r="Q13" s="59"/>
      <c r="R13" s="59"/>
      <c r="S13" s="59"/>
      <c r="T13" s="59"/>
      <c r="U13" s="59"/>
      <c r="V13" s="59"/>
      <c r="W13" s="59"/>
      <c r="X13" s="59"/>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row>
    <row r="14" spans="1:251" s="58" customFormat="1" ht="0.75" hidden="1" customHeight="1">
      <c r="F14" s="59"/>
      <c r="G14" s="59"/>
      <c r="H14" s="59"/>
      <c r="I14" s="59"/>
      <c r="J14" s="59"/>
      <c r="K14" s="59"/>
      <c r="L14" s="59"/>
      <c r="M14" s="59"/>
      <c r="N14" s="59"/>
      <c r="O14" s="59"/>
      <c r="P14" s="59"/>
      <c r="Q14" s="59"/>
      <c r="R14" s="59"/>
      <c r="S14" s="59"/>
      <c r="T14" s="59"/>
      <c r="U14" s="59"/>
      <c r="V14" s="59"/>
      <c r="W14" s="59"/>
      <c r="X14" s="59"/>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row>
    <row r="15" spans="1:251" s="58" customFormat="1" ht="0.75" hidden="1" customHeight="1">
      <c r="F15" s="59"/>
      <c r="G15" s="59"/>
      <c r="H15" s="59"/>
      <c r="I15" s="59"/>
      <c r="J15" s="59"/>
      <c r="K15" s="59"/>
      <c r="L15" s="59"/>
      <c r="M15" s="59"/>
      <c r="N15" s="59"/>
      <c r="O15" s="59"/>
      <c r="P15" s="59"/>
      <c r="Q15" s="59"/>
      <c r="R15" s="59"/>
      <c r="S15" s="59"/>
      <c r="T15" s="59"/>
      <c r="U15" s="59"/>
      <c r="V15" s="59"/>
      <c r="W15" s="59"/>
      <c r="X15" s="59"/>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row>
    <row r="16" spans="1:251" s="58" customFormat="1" ht="0.75" hidden="1" customHeight="1">
      <c r="F16" s="59"/>
      <c r="G16" s="59"/>
      <c r="H16" s="59"/>
      <c r="I16" s="59"/>
      <c r="J16" s="59"/>
      <c r="K16" s="59"/>
      <c r="L16" s="59"/>
      <c r="M16" s="59"/>
      <c r="N16" s="59"/>
      <c r="O16" s="59"/>
      <c r="P16" s="59"/>
      <c r="Q16" s="59"/>
      <c r="R16" s="59"/>
      <c r="S16" s="59"/>
      <c r="T16" s="59"/>
      <c r="U16" s="59"/>
      <c r="V16" s="59"/>
      <c r="W16" s="59"/>
      <c r="X16" s="59"/>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row>
    <row r="17" spans="6:251" s="58" customFormat="1" ht="0.75" hidden="1" customHeight="1">
      <c r="F17" s="59"/>
      <c r="G17" s="59"/>
      <c r="H17" s="59"/>
      <c r="I17" s="59"/>
      <c r="J17" s="59"/>
      <c r="K17" s="59"/>
      <c r="L17" s="59"/>
      <c r="M17" s="59"/>
      <c r="N17" s="59"/>
      <c r="O17" s="59"/>
      <c r="P17" s="59"/>
      <c r="Q17" s="59"/>
      <c r="R17" s="59"/>
      <c r="S17" s="59"/>
      <c r="T17" s="59"/>
      <c r="U17" s="59"/>
      <c r="V17" s="59"/>
      <c r="W17" s="59"/>
      <c r="X17" s="59"/>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row>
    <row r="18" spans="6:251" customFormat="1" ht="0.75" hidden="1" customHeight="1"/>
    <row r="19" spans="6:251" customFormat="1" ht="0.75" hidden="1" customHeight="1"/>
    <row r="20" spans="6:251" s="58" customFormat="1" ht="0.75" hidden="1" customHeight="1">
      <c r="F20" s="59"/>
      <c r="G20" s="59"/>
      <c r="H20" s="59"/>
      <c r="I20" s="59"/>
      <c r="J20" s="59"/>
      <c r="K20" s="59"/>
      <c r="L20" s="59"/>
      <c r="M20" s="59"/>
      <c r="N20" s="59"/>
      <c r="O20" s="59"/>
      <c r="P20" s="59"/>
      <c r="Q20" s="59"/>
      <c r="R20" s="59"/>
      <c r="S20" s="59"/>
      <c r="T20" s="59"/>
      <c r="U20" s="59"/>
      <c r="V20" s="59"/>
      <c r="W20" s="59"/>
      <c r="X20" s="59"/>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row>
    <row r="21" spans="6:251" s="58" customFormat="1" ht="0.75" hidden="1" customHeight="1">
      <c r="F21" s="59"/>
      <c r="G21" s="59"/>
      <c r="H21" s="59"/>
      <c r="I21" s="59"/>
      <c r="J21" s="59"/>
      <c r="K21" s="59"/>
      <c r="L21" s="59"/>
      <c r="M21" s="59"/>
      <c r="N21" s="59"/>
      <c r="O21" s="59"/>
      <c r="P21" s="59"/>
      <c r="Q21" s="59"/>
      <c r="R21" s="59"/>
      <c r="S21" s="59"/>
      <c r="T21" s="59"/>
      <c r="U21" s="59"/>
      <c r="V21" s="59"/>
      <c r="W21" s="59"/>
      <c r="X21" s="59"/>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row>
    <row r="22" spans="6:251" s="58" customFormat="1" ht="0.75" hidden="1" customHeight="1">
      <c r="F22" s="59"/>
      <c r="G22" s="59"/>
      <c r="H22" s="59"/>
      <c r="I22" s="59"/>
      <c r="J22" s="59"/>
      <c r="K22" s="59"/>
      <c r="L22" s="59"/>
      <c r="M22" s="59"/>
      <c r="N22" s="59"/>
      <c r="O22" s="59"/>
      <c r="P22" s="59"/>
      <c r="Q22" s="59"/>
      <c r="R22" s="59"/>
      <c r="S22" s="59"/>
      <c r="T22" s="59"/>
      <c r="U22" s="59"/>
      <c r="V22" s="59"/>
      <c r="W22" s="59"/>
      <c r="X22" s="59"/>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row>
    <row r="23" spans="6:251" s="58" customFormat="1" ht="0.75" hidden="1" customHeight="1">
      <c r="F23" s="59"/>
      <c r="G23" s="59"/>
      <c r="H23" s="59"/>
      <c r="I23" s="59"/>
      <c r="J23" s="59"/>
      <c r="K23" s="59"/>
      <c r="L23" s="59"/>
      <c r="M23" s="59"/>
      <c r="N23" s="59"/>
      <c r="O23" s="59"/>
      <c r="P23" s="59"/>
      <c r="Q23" s="59"/>
      <c r="R23" s="59"/>
      <c r="S23" s="59"/>
      <c r="T23" s="59"/>
      <c r="U23" s="59"/>
      <c r="V23" s="59"/>
      <c r="W23" s="59"/>
      <c r="X23" s="59"/>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row>
    <row r="24" spans="6:251" s="58" customFormat="1" ht="0.75" hidden="1" customHeight="1">
      <c r="F24" s="59"/>
      <c r="G24" s="59"/>
      <c r="H24" s="59"/>
      <c r="I24" s="59"/>
      <c r="J24" s="59"/>
      <c r="K24" s="59"/>
      <c r="L24" s="59"/>
      <c r="M24" s="59"/>
      <c r="N24" s="59"/>
      <c r="O24" s="59"/>
      <c r="P24" s="59"/>
      <c r="Q24" s="59"/>
      <c r="R24" s="59"/>
      <c r="S24" s="59"/>
      <c r="T24" s="59"/>
      <c r="U24" s="59"/>
      <c r="V24" s="59"/>
      <c r="W24" s="59"/>
      <c r="X24" s="59"/>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row>
    <row r="25" spans="6:251" s="58" customFormat="1" ht="0.75" hidden="1" customHeight="1">
      <c r="F25" s="59"/>
      <c r="G25" s="59"/>
      <c r="H25" s="59"/>
      <c r="I25" s="59"/>
      <c r="J25" s="59"/>
      <c r="K25" s="59"/>
      <c r="L25" s="59"/>
      <c r="M25" s="59"/>
      <c r="N25" s="59"/>
      <c r="O25" s="59"/>
      <c r="P25" s="59"/>
      <c r="Q25" s="59"/>
      <c r="R25" s="59"/>
      <c r="S25" s="59"/>
      <c r="T25" s="59"/>
      <c r="U25" s="59"/>
      <c r="V25" s="59"/>
      <c r="W25" s="59"/>
      <c r="X25" s="59"/>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row>
    <row r="26" spans="6:251" s="58" customFormat="1" ht="0.75" hidden="1" customHeight="1">
      <c r="F26" s="59"/>
      <c r="G26" s="59"/>
      <c r="H26" s="59"/>
      <c r="I26" s="59"/>
      <c r="J26" s="59"/>
      <c r="K26" s="59"/>
      <c r="L26" s="59"/>
      <c r="M26" s="59"/>
      <c r="N26" s="59"/>
      <c r="O26" s="59"/>
      <c r="P26" s="59"/>
      <c r="Q26" s="59"/>
      <c r="R26" s="59"/>
      <c r="S26" s="59"/>
      <c r="T26" s="59"/>
      <c r="U26" s="59"/>
      <c r="V26" s="59"/>
      <c r="W26" s="59"/>
      <c r="X26" s="59"/>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row>
    <row r="27" spans="6:251" s="58" customFormat="1" ht="0.75" hidden="1" customHeight="1">
      <c r="F27" s="59"/>
      <c r="G27" s="59"/>
      <c r="H27" s="59"/>
      <c r="I27" s="59"/>
      <c r="J27" s="59"/>
      <c r="K27" s="59"/>
      <c r="L27" s="59"/>
      <c r="M27" s="59"/>
      <c r="N27" s="59"/>
      <c r="O27" s="59"/>
      <c r="P27" s="59"/>
      <c r="Q27" s="59"/>
      <c r="R27" s="59"/>
      <c r="S27" s="59"/>
      <c r="T27" s="59"/>
      <c r="U27" s="59"/>
      <c r="V27" s="59"/>
      <c r="W27" s="59"/>
      <c r="X27" s="59"/>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row>
    <row r="28" spans="6:251" s="58" customFormat="1" ht="0.75" hidden="1" customHeight="1">
      <c r="F28" s="59"/>
      <c r="G28" s="59"/>
      <c r="H28" s="59"/>
      <c r="I28" s="59"/>
      <c r="J28" s="59"/>
      <c r="K28" s="59"/>
      <c r="L28" s="59"/>
      <c r="M28" s="59"/>
      <c r="N28" s="59"/>
      <c r="O28" s="59"/>
      <c r="P28" s="59"/>
      <c r="Q28" s="59"/>
      <c r="R28" s="59"/>
      <c r="S28" s="59"/>
      <c r="T28" s="59"/>
      <c r="U28" s="59"/>
      <c r="V28" s="59"/>
      <c r="W28" s="59"/>
      <c r="X28" s="59"/>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row>
    <row r="29" spans="6:251" s="58" customFormat="1" ht="0.75" hidden="1" customHeight="1">
      <c r="F29" s="59"/>
      <c r="G29" s="59"/>
      <c r="H29" s="59"/>
      <c r="I29" s="59"/>
      <c r="J29" s="59"/>
      <c r="K29" s="59"/>
      <c r="L29" s="59"/>
      <c r="M29" s="59"/>
      <c r="N29" s="59"/>
      <c r="O29" s="59"/>
      <c r="P29" s="59"/>
      <c r="Q29" s="59"/>
      <c r="R29" s="59"/>
      <c r="S29" s="59"/>
      <c r="T29" s="59"/>
      <c r="U29" s="59"/>
      <c r="V29" s="59"/>
      <c r="W29" s="59"/>
      <c r="X29" s="5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row>
    <row r="30" spans="6:251" s="58" customFormat="1" ht="0.75" hidden="1" customHeight="1">
      <c r="F30" s="59"/>
      <c r="G30" s="59"/>
      <c r="H30" s="59"/>
      <c r="I30" s="59"/>
      <c r="J30" s="59"/>
      <c r="K30" s="59"/>
      <c r="L30" s="59"/>
      <c r="M30" s="59"/>
      <c r="N30" s="59"/>
      <c r="O30" s="59"/>
      <c r="P30" s="59"/>
      <c r="Q30" s="59"/>
      <c r="R30" s="59"/>
      <c r="S30" s="59"/>
      <c r="T30" s="59"/>
      <c r="U30" s="59"/>
      <c r="V30" s="59"/>
      <c r="W30" s="59"/>
      <c r="X30" s="59"/>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row>
    <row r="31" spans="6:251" s="58" customFormat="1" ht="0.75" hidden="1" customHeight="1">
      <c r="F31" s="59"/>
      <c r="G31" s="59"/>
      <c r="H31" s="59"/>
      <c r="I31" s="59"/>
      <c r="J31" s="59"/>
      <c r="K31" s="59"/>
      <c r="L31" s="59"/>
      <c r="M31" s="59"/>
      <c r="N31" s="59"/>
      <c r="O31" s="59"/>
      <c r="P31" s="59"/>
      <c r="Q31" s="59"/>
      <c r="R31" s="59"/>
      <c r="S31" s="59"/>
      <c r="T31" s="59"/>
      <c r="U31" s="59"/>
      <c r="V31" s="59"/>
      <c r="W31" s="59"/>
      <c r="X31" s="59"/>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row>
    <row r="32" spans="6:251" s="58" customFormat="1" ht="0.75" hidden="1" customHeight="1">
      <c r="F32" s="59"/>
      <c r="G32" s="59"/>
      <c r="H32" s="59"/>
      <c r="I32" s="59"/>
      <c r="J32" s="59"/>
      <c r="K32" s="59"/>
      <c r="L32" s="59"/>
      <c r="M32" s="59"/>
      <c r="N32" s="59"/>
      <c r="O32" s="59"/>
      <c r="P32" s="59"/>
      <c r="Q32" s="59"/>
      <c r="R32" s="59"/>
      <c r="S32" s="59"/>
      <c r="T32" s="59"/>
      <c r="U32" s="59"/>
      <c r="V32" s="59"/>
      <c r="W32" s="59"/>
      <c r="X32" s="59"/>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row>
    <row r="33" spans="5:251" s="58" customFormat="1" ht="0.75" hidden="1" customHeight="1">
      <c r="F33" s="59"/>
      <c r="G33" s="59"/>
      <c r="H33" s="59"/>
      <c r="I33" s="59"/>
      <c r="J33" s="59"/>
      <c r="K33" s="59"/>
      <c r="L33" s="59"/>
      <c r="M33" s="59"/>
      <c r="N33" s="59"/>
      <c r="O33" s="59"/>
      <c r="P33" s="59"/>
      <c r="Q33" s="59"/>
      <c r="R33" s="59"/>
      <c r="S33" s="59"/>
      <c r="T33" s="59"/>
      <c r="U33" s="59"/>
      <c r="V33" s="59"/>
      <c r="W33" s="59"/>
      <c r="X33" s="59"/>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row>
    <row r="34" spans="5:251" s="58" customFormat="1" ht="0.75" hidden="1" customHeight="1">
      <c r="F34" s="59"/>
      <c r="G34" s="59"/>
      <c r="H34" s="59"/>
      <c r="I34" s="59"/>
      <c r="J34" s="59"/>
      <c r="K34" s="59"/>
      <c r="L34" s="59"/>
      <c r="M34" s="59"/>
      <c r="N34" s="59"/>
      <c r="O34" s="59"/>
      <c r="P34" s="59"/>
      <c r="Q34" s="59"/>
      <c r="R34" s="59"/>
      <c r="S34" s="59"/>
      <c r="T34" s="59"/>
      <c r="U34" s="59"/>
      <c r="V34" s="59"/>
      <c r="W34" s="59"/>
      <c r="X34" s="59"/>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row>
    <row r="35" spans="5:251" s="58" customFormat="1" ht="0.75" hidden="1" customHeight="1">
      <c r="F35" s="59"/>
      <c r="G35" s="59"/>
      <c r="H35" s="59"/>
      <c r="I35" s="59"/>
      <c r="J35" s="59"/>
      <c r="K35" s="59"/>
      <c r="L35" s="59"/>
      <c r="M35" s="59"/>
      <c r="N35" s="59"/>
      <c r="O35" s="59"/>
      <c r="P35" s="59"/>
      <c r="Q35" s="59"/>
      <c r="R35" s="59"/>
      <c r="S35" s="59"/>
      <c r="T35" s="59"/>
      <c r="U35" s="59"/>
      <c r="V35" s="59"/>
      <c r="W35" s="59"/>
      <c r="X35" s="59"/>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row>
    <row r="36" spans="5:251" s="58" customFormat="1" ht="5.25" hidden="1" customHeight="1">
      <c r="F36" s="59"/>
      <c r="G36" s="59"/>
      <c r="H36" s="59"/>
      <c r="I36" s="59"/>
      <c r="J36" s="59"/>
      <c r="K36" s="59"/>
      <c r="L36" s="59"/>
      <c r="M36" s="59"/>
      <c r="N36" s="59"/>
      <c r="O36" s="59"/>
      <c r="P36" s="59"/>
      <c r="Q36" s="59"/>
      <c r="R36" s="59"/>
      <c r="S36" s="59"/>
      <c r="T36" s="59"/>
      <c r="U36" s="59"/>
      <c r="V36" s="59"/>
      <c r="W36" s="59"/>
      <c r="X36" s="59"/>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row>
    <row r="37" spans="5:251" s="64" customFormat="1" ht="0.75" customHeight="1">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62"/>
      <c r="DV37" s="62"/>
      <c r="DW37" s="62"/>
      <c r="DX37" s="62"/>
      <c r="DY37" s="62"/>
      <c r="DZ37" s="62"/>
      <c r="EA37" s="62"/>
      <c r="EB37" s="62"/>
      <c r="EC37" s="62"/>
      <c r="ED37" s="62"/>
      <c r="EE37" s="62"/>
      <c r="EF37" s="62"/>
      <c r="EG37" s="62"/>
      <c r="EH37" s="62"/>
      <c r="EI37" s="62"/>
      <c r="EJ37" s="62"/>
      <c r="EK37" s="62"/>
      <c r="EL37" s="62"/>
      <c r="EM37" s="62"/>
      <c r="EN37" s="62"/>
      <c r="EO37" s="62"/>
      <c r="EP37" s="62"/>
      <c r="EQ37" s="62"/>
      <c r="ER37" s="62"/>
      <c r="ES37" s="62"/>
      <c r="ET37" s="62"/>
      <c r="EU37" s="62"/>
      <c r="EV37" s="62"/>
      <c r="EW37" s="62"/>
      <c r="EX37" s="62"/>
      <c r="EY37" s="62"/>
      <c r="EZ37" s="62"/>
      <c r="FA37" s="62"/>
      <c r="FB37" s="62"/>
      <c r="FC37" s="62"/>
      <c r="FD37" s="62"/>
      <c r="FE37" s="62"/>
      <c r="FF37" s="62"/>
      <c r="FG37" s="62"/>
      <c r="FH37" s="62"/>
      <c r="FI37" s="62"/>
      <c r="FJ37" s="62"/>
      <c r="FK37" s="62"/>
      <c r="FL37" s="62"/>
      <c r="FM37" s="62"/>
      <c r="FN37" s="62"/>
      <c r="FO37" s="62"/>
      <c r="FP37" s="62"/>
      <c r="FQ37" s="62"/>
      <c r="FR37" s="62"/>
      <c r="FS37" s="62"/>
      <c r="FT37" s="62"/>
      <c r="FU37" s="62"/>
      <c r="FV37" s="62"/>
      <c r="FW37" s="62"/>
      <c r="FX37" s="62"/>
      <c r="FY37" s="62"/>
      <c r="FZ37" s="62"/>
      <c r="GA37" s="62"/>
      <c r="GB37" s="62"/>
      <c r="GC37" s="62"/>
      <c r="GD37" s="62"/>
      <c r="GE37" s="62"/>
      <c r="GF37" s="62"/>
      <c r="GG37" s="62"/>
      <c r="GH37" s="62"/>
      <c r="GI37" s="62"/>
      <c r="GJ37" s="62"/>
      <c r="GK37" s="62"/>
      <c r="GL37" s="62"/>
      <c r="GM37" s="62"/>
      <c r="GN37" s="62"/>
      <c r="GO37" s="62"/>
      <c r="GP37" s="62"/>
      <c r="GQ37" s="62"/>
      <c r="GR37" s="62"/>
      <c r="GS37" s="62"/>
      <c r="GT37" s="62"/>
      <c r="GU37" s="62"/>
      <c r="GV37" s="62"/>
      <c r="GW37" s="62"/>
      <c r="GX37" s="62"/>
      <c r="GY37" s="62"/>
      <c r="GZ37" s="62"/>
      <c r="HA37" s="62"/>
      <c r="HB37" s="62"/>
      <c r="HC37" s="62"/>
      <c r="HD37" s="62"/>
      <c r="HE37" s="62"/>
      <c r="HF37" s="62"/>
      <c r="HG37" s="62"/>
      <c r="HH37" s="62"/>
      <c r="HI37" s="62"/>
      <c r="HJ37" s="62"/>
      <c r="HK37" s="62"/>
      <c r="HL37" s="62"/>
      <c r="HM37" s="62"/>
      <c r="HN37" s="62"/>
      <c r="HO37" s="62"/>
      <c r="HP37" s="62"/>
      <c r="HQ37" s="62"/>
      <c r="HR37" s="62"/>
      <c r="HS37" s="62"/>
      <c r="HT37" s="62"/>
      <c r="HU37" s="62"/>
      <c r="HV37" s="62"/>
      <c r="HW37" s="62"/>
      <c r="HX37" s="62"/>
      <c r="HY37" s="62"/>
      <c r="HZ37" s="62"/>
      <c r="IA37" s="62"/>
    </row>
    <row r="38" spans="5:251" s="65" customFormat="1" ht="12" customHeight="1">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102" t="s">
        <v>41</v>
      </c>
      <c r="AT38" s="102"/>
      <c r="AU38" s="102"/>
      <c r="AV38" s="102"/>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102" t="s">
        <v>41</v>
      </c>
      <c r="CD38" s="63"/>
      <c r="CE38" s="63"/>
      <c r="CF38" s="63"/>
      <c r="CG38" s="63"/>
      <c r="CH38" s="63"/>
      <c r="CI38" s="63"/>
      <c r="CJ38" s="63"/>
      <c r="CK38" s="63"/>
      <c r="CL38" s="63"/>
      <c r="CM38" s="63"/>
      <c r="CN38" s="63"/>
      <c r="CO38" s="63"/>
      <c r="CP38" s="63"/>
      <c r="CQ38" s="63"/>
      <c r="CR38" s="63"/>
      <c r="CS38" s="63"/>
      <c r="CT38" s="63"/>
      <c r="CU38" s="63"/>
      <c r="CV38" s="63"/>
      <c r="CW38" s="63"/>
      <c r="CX38" s="63"/>
      <c r="CY38" s="63"/>
      <c r="CZ38" s="63"/>
      <c r="DA38" s="63"/>
      <c r="DB38" s="63"/>
      <c r="DC38" s="63"/>
      <c r="DD38" s="63"/>
      <c r="DE38" s="63"/>
      <c r="DF38" s="63"/>
      <c r="DG38" s="63"/>
      <c r="DH38" s="63"/>
      <c r="DI38" s="63"/>
      <c r="DJ38" s="63"/>
      <c r="DK38" s="63"/>
      <c r="DL38" s="63"/>
      <c r="DM38" s="63"/>
      <c r="DN38" s="63"/>
      <c r="DO38" s="102" t="s">
        <v>41</v>
      </c>
      <c r="DP38" s="102"/>
      <c r="DQ38" s="102"/>
      <c r="DR38" s="102"/>
      <c r="DS38" s="63"/>
      <c r="DT38" s="63"/>
      <c r="DU38" s="63"/>
      <c r="DV38" s="63"/>
      <c r="DW38" s="63"/>
      <c r="DX38" s="63"/>
      <c r="DY38" s="63"/>
      <c r="DZ38" s="63"/>
      <c r="EA38" s="63"/>
      <c r="EB38" s="63"/>
      <c r="EC38" s="63"/>
      <c r="ED38" s="63"/>
      <c r="EE38" s="63"/>
      <c r="EF38" s="63"/>
      <c r="EG38" s="63"/>
      <c r="EH38" s="63"/>
      <c r="EI38" s="63"/>
      <c r="EJ38" s="63"/>
      <c r="EK38" s="63"/>
      <c r="EL38" s="63"/>
      <c r="EM38" s="63"/>
      <c r="EN38" s="63"/>
      <c r="EO38" s="63"/>
      <c r="EP38" s="63"/>
      <c r="EQ38" s="63"/>
      <c r="ER38" s="63"/>
      <c r="ES38" s="63"/>
      <c r="ET38" s="63"/>
      <c r="EU38" s="63"/>
      <c r="EV38" s="63"/>
      <c r="EW38" s="63"/>
      <c r="EX38" s="63"/>
      <c r="EY38" s="63"/>
      <c r="EZ38" s="63"/>
      <c r="FA38" s="63"/>
      <c r="FB38" s="63"/>
      <c r="FC38" s="63"/>
      <c r="FD38" s="63"/>
      <c r="FE38" s="63"/>
      <c r="FF38" s="63"/>
      <c r="FG38" s="63"/>
      <c r="FH38" s="63"/>
      <c r="FI38" s="63"/>
      <c r="FJ38" s="63"/>
      <c r="FK38" s="63"/>
      <c r="FL38" s="63"/>
      <c r="FM38" s="63"/>
      <c r="FN38" s="63"/>
      <c r="FO38" s="63"/>
      <c r="FP38" s="63"/>
      <c r="FQ38" s="63"/>
      <c r="FR38" s="63"/>
      <c r="FS38" s="63"/>
      <c r="FT38" s="63"/>
      <c r="FU38" s="63"/>
      <c r="FV38" s="63"/>
      <c r="FW38" s="63"/>
      <c r="FX38" s="63"/>
      <c r="FY38" s="63"/>
      <c r="FZ38" s="63"/>
      <c r="GA38" s="63"/>
      <c r="GB38" s="63"/>
      <c r="GC38" s="63"/>
      <c r="GD38" s="63"/>
      <c r="GE38" s="102"/>
      <c r="GF38" s="102"/>
      <c r="GG38" s="102"/>
      <c r="GH38" s="102"/>
      <c r="GI38" s="102"/>
      <c r="GJ38" s="102"/>
      <c r="GK38" s="102"/>
      <c r="GL38" s="102"/>
      <c r="GM38" s="102"/>
      <c r="GN38" s="102"/>
      <c r="GO38" s="102"/>
      <c r="GP38" s="63"/>
      <c r="GQ38" s="63"/>
      <c r="GR38" s="63"/>
      <c r="GS38" s="63"/>
      <c r="GT38" s="63"/>
      <c r="GU38" s="63"/>
      <c r="GV38" s="63"/>
      <c r="GW38" s="63"/>
      <c r="GX38" s="63"/>
      <c r="GY38" s="181" t="s">
        <v>133</v>
      </c>
      <c r="GZ38" s="63"/>
      <c r="HA38" s="63"/>
      <c r="HB38" s="63"/>
      <c r="HC38" s="63"/>
      <c r="HD38" s="63"/>
      <c r="HE38" s="63"/>
      <c r="HF38" s="63"/>
      <c r="HG38" s="63"/>
      <c r="HH38" s="63"/>
      <c r="HI38" s="63"/>
      <c r="HJ38" s="63"/>
      <c r="HK38" s="63"/>
      <c r="HL38" s="63"/>
      <c r="HM38" s="63"/>
      <c r="HN38" s="63"/>
      <c r="HO38" s="63"/>
      <c r="HP38" s="63"/>
      <c r="HQ38" s="63"/>
      <c r="HR38" s="63"/>
      <c r="HS38" s="63"/>
      <c r="HT38" s="63"/>
      <c r="HU38" s="63"/>
      <c r="HV38" s="63"/>
      <c r="HW38" s="63"/>
      <c r="HX38" s="63"/>
      <c r="HY38" s="63"/>
      <c r="HZ38" s="63"/>
      <c r="IA38" s="63"/>
    </row>
    <row r="39" spans="5:251" s="29" customFormat="1" ht="0.75" customHeight="1">
      <c r="F39" s="30"/>
      <c r="G39" s="30"/>
      <c r="H39" s="30"/>
      <c r="I39" s="30"/>
      <c r="J39" s="30"/>
      <c r="K39" s="30"/>
      <c r="L39" s="30"/>
      <c r="M39" s="30"/>
      <c r="N39" s="30"/>
      <c r="O39" s="30"/>
      <c r="P39" s="30"/>
      <c r="Q39" s="30"/>
      <c r="R39" s="30"/>
      <c r="S39" s="30"/>
      <c r="T39" s="30"/>
      <c r="U39" s="30"/>
      <c r="V39" s="30"/>
      <c r="W39" s="6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c r="CQ39" s="30"/>
      <c r="CR39" s="30"/>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c r="DZ39" s="30"/>
      <c r="EA39" s="30"/>
      <c r="EB39" s="30"/>
      <c r="EC39" s="30"/>
      <c r="ED39" s="30"/>
      <c r="EE39" s="30"/>
      <c r="EF39" s="30"/>
      <c r="EG39" s="30"/>
      <c r="EH39" s="30"/>
      <c r="EI39" s="30"/>
      <c r="EJ39" s="30"/>
      <c r="EK39" s="30"/>
      <c r="EL39" s="30"/>
      <c r="EM39" s="30"/>
      <c r="EN39" s="30"/>
      <c r="EO39" s="30"/>
      <c r="EP39" s="30"/>
      <c r="EQ39" s="30"/>
      <c r="ER39" s="30"/>
      <c r="ES39" s="30"/>
      <c r="ET39" s="30"/>
      <c r="EU39" s="30"/>
      <c r="EV39" s="30"/>
      <c r="EW39" s="30"/>
      <c r="EX39" s="30"/>
      <c r="EY39" s="30"/>
      <c r="EZ39" s="30"/>
      <c r="FA39" s="30"/>
      <c r="FB39" s="30"/>
      <c r="FC39" s="30"/>
      <c r="FD39" s="30"/>
      <c r="FE39" s="30"/>
      <c r="FF39" s="30"/>
      <c r="FG39" s="30"/>
      <c r="FH39" s="30"/>
      <c r="FI39" s="30"/>
      <c r="FJ39" s="30"/>
      <c r="FK39" s="30"/>
      <c r="FL39" s="30"/>
      <c r="FM39" s="30"/>
      <c r="FN39" s="30"/>
      <c r="FO39" s="30"/>
      <c r="FP39" s="30"/>
      <c r="FQ39" s="30"/>
      <c r="FR39" s="30"/>
      <c r="FS39" s="30"/>
      <c r="FT39" s="30"/>
      <c r="FU39" s="30"/>
      <c r="FV39" s="30"/>
      <c r="FW39" s="30"/>
      <c r="FX39" s="30"/>
      <c r="FY39" s="30"/>
      <c r="FZ39" s="30"/>
      <c r="GA39" s="30"/>
      <c r="GB39" s="30"/>
      <c r="GC39" s="30"/>
      <c r="GD39" s="30"/>
      <c r="GE39" s="30"/>
      <c r="GF39" s="30"/>
      <c r="GG39" s="30"/>
      <c r="GH39" s="30"/>
      <c r="GI39" s="30"/>
      <c r="GJ39" s="30"/>
      <c r="GK39" s="30"/>
      <c r="GL39" s="30"/>
      <c r="GM39" s="30"/>
      <c r="GN39" s="30"/>
      <c r="GO39" s="30"/>
      <c r="GP39" s="30"/>
      <c r="GQ39" s="30"/>
      <c r="GR39" s="30"/>
      <c r="GS39" s="30"/>
      <c r="GT39" s="30"/>
      <c r="GU39" s="30"/>
      <c r="GV39" s="30"/>
      <c r="GW39" s="30"/>
      <c r="GX39" s="30"/>
      <c r="GY39" s="30"/>
      <c r="GZ39" s="30"/>
      <c r="HA39" s="30"/>
      <c r="HB39" s="30"/>
      <c r="HC39" s="30"/>
      <c r="HD39" s="30"/>
      <c r="HE39" s="30"/>
      <c r="HF39" s="30"/>
      <c r="HG39" s="30"/>
      <c r="HH39" s="30"/>
      <c r="HI39" s="30"/>
      <c r="HJ39" s="30"/>
      <c r="HK39" s="30"/>
      <c r="HL39" s="30"/>
      <c r="HM39" s="30"/>
      <c r="HN39" s="30"/>
      <c r="HO39" s="30"/>
      <c r="HP39" s="30"/>
      <c r="HQ39" s="30"/>
      <c r="HR39" s="30"/>
      <c r="HS39" s="30"/>
      <c r="HT39" s="30"/>
      <c r="HU39" s="30"/>
      <c r="HV39" s="30"/>
      <c r="HW39" s="30"/>
      <c r="HX39" s="30"/>
      <c r="HY39" s="30"/>
      <c r="HZ39" s="30"/>
      <c r="IA39" s="30"/>
    </row>
    <row r="40" spans="5:251" s="95" customFormat="1" ht="24" customHeight="1">
      <c r="E40" s="94"/>
      <c r="F40" s="31"/>
      <c r="G40" s="403"/>
      <c r="H40" s="31"/>
      <c r="I40" s="389"/>
      <c r="J40" s="389"/>
      <c r="K40" s="389"/>
      <c r="L40" s="389"/>
      <c r="M40" s="389"/>
      <c r="N40" s="389"/>
      <c r="O40" s="389"/>
      <c r="P40" s="389"/>
      <c r="Q40" s="389"/>
      <c r="R40" s="389"/>
      <c r="S40" s="389"/>
      <c r="T40" s="389"/>
      <c r="U40" s="389"/>
      <c r="V40" s="389"/>
      <c r="W40" s="389"/>
      <c r="X40" s="401" t="s">
        <v>834</v>
      </c>
      <c r="Y40" s="389"/>
      <c r="Z40" s="401" t="s">
        <v>532</v>
      </c>
      <c r="AA40" s="390" t="s">
        <v>116</v>
      </c>
      <c r="AB40" s="390"/>
      <c r="AC40" s="390" t="s">
        <v>117</v>
      </c>
      <c r="AD40" s="401"/>
      <c r="AE40" s="401"/>
      <c r="AF40" s="401"/>
      <c r="AG40" s="401" t="s">
        <v>6</v>
      </c>
      <c r="AH40" s="390" t="s">
        <v>11</v>
      </c>
      <c r="AI40" s="390"/>
      <c r="AJ40" s="390"/>
      <c r="AK40" s="390" t="s">
        <v>165</v>
      </c>
      <c r="AL40" s="390"/>
      <c r="AM40" s="390"/>
      <c r="AN40" s="390"/>
      <c r="AO40" s="390"/>
      <c r="AP40" s="390"/>
      <c r="AQ40" s="390"/>
      <c r="AR40" s="390"/>
      <c r="AS40" s="390"/>
      <c r="AT40" s="392" t="str">
        <f>AH41</f>
        <v>Водоотведение</v>
      </c>
      <c r="AU40" s="392"/>
      <c r="AV40" s="392"/>
      <c r="AW40" s="392"/>
      <c r="AX40" s="392"/>
      <c r="AY40" s="392"/>
      <c r="AZ40" s="392"/>
      <c r="BA40" s="392"/>
      <c r="BB40" s="392"/>
      <c r="BC40" s="392"/>
      <c r="BD40" s="392"/>
      <c r="BE40" s="390"/>
      <c r="BF40" s="390"/>
      <c r="BG40" s="390"/>
      <c r="BH40" s="390"/>
      <c r="BI40" s="390"/>
      <c r="BJ40" s="390"/>
      <c r="BK40" s="390"/>
      <c r="BL40" s="390"/>
      <c r="BM40" s="390"/>
      <c r="BN40" s="390"/>
      <c r="BO40" s="390"/>
      <c r="BP40" s="390"/>
      <c r="BQ40" s="390"/>
      <c r="BR40" s="390"/>
      <c r="BS40" s="390"/>
      <c r="BT40" s="390"/>
      <c r="BU40" s="390"/>
      <c r="BV40" s="390"/>
      <c r="BW40" s="390"/>
      <c r="BX40" s="390"/>
      <c r="BY40" s="390"/>
      <c r="BZ40" s="390"/>
      <c r="CA40" s="390"/>
      <c r="CB40" s="390"/>
      <c r="CC40" s="390"/>
      <c r="CD40" s="392" t="str">
        <f>AI41</f>
        <v>Очистка</v>
      </c>
      <c r="CE40" s="392"/>
      <c r="CF40" s="392"/>
      <c r="CG40" s="392"/>
      <c r="CH40" s="392"/>
      <c r="CI40" s="392"/>
      <c r="CJ40" s="392"/>
      <c r="CK40" s="392"/>
      <c r="CL40" s="392"/>
      <c r="CM40" s="392"/>
      <c r="CN40" s="392"/>
      <c r="CO40" s="392"/>
      <c r="CP40" s="392"/>
      <c r="CQ40" s="392"/>
      <c r="CR40" s="392"/>
      <c r="CS40" s="392"/>
      <c r="CT40" s="390"/>
      <c r="CU40" s="390"/>
      <c r="CV40" s="390"/>
      <c r="CW40" s="390"/>
      <c r="CX40" s="390"/>
      <c r="CY40" s="390"/>
      <c r="CZ40" s="390"/>
      <c r="DA40" s="390"/>
      <c r="DB40" s="390"/>
      <c r="DC40" s="390"/>
      <c r="DD40" s="390"/>
      <c r="DE40" s="390"/>
      <c r="DF40" s="390"/>
      <c r="DG40" s="390"/>
      <c r="DH40" s="390"/>
      <c r="DI40" s="390"/>
      <c r="DJ40" s="390"/>
      <c r="DK40" s="390"/>
      <c r="DL40" s="390"/>
      <c r="DM40" s="390"/>
      <c r="DN40" s="390"/>
      <c r="DO40" s="390"/>
      <c r="DP40" s="392" t="str">
        <f>AJ41</f>
        <v>Транспортировка</v>
      </c>
      <c r="DQ40" s="392"/>
      <c r="DR40" s="392"/>
      <c r="DS40" s="392"/>
      <c r="DT40" s="392"/>
      <c r="DU40" s="392"/>
      <c r="DV40" s="392"/>
      <c r="DW40" s="392"/>
      <c r="DX40" s="392"/>
      <c r="DY40" s="392"/>
      <c r="DZ40" s="392"/>
      <c r="EA40" s="392"/>
      <c r="EB40" s="392"/>
      <c r="EC40" s="392"/>
      <c r="ED40" s="392"/>
      <c r="EE40" s="392"/>
      <c r="EF40" s="392"/>
      <c r="EG40" s="392"/>
      <c r="EH40" s="392"/>
      <c r="EI40" s="392"/>
      <c r="EJ40" s="392"/>
      <c r="EK40" s="392"/>
      <c r="EL40" s="392"/>
      <c r="EM40" s="392"/>
      <c r="EN40" s="392"/>
      <c r="EO40" s="392"/>
      <c r="EP40" s="392"/>
      <c r="EQ40" s="392"/>
      <c r="ER40" s="392"/>
      <c r="ES40" s="392"/>
      <c r="ET40" s="392"/>
      <c r="EU40" s="392"/>
      <c r="EV40" s="392"/>
      <c r="EW40" s="392"/>
      <c r="EX40" s="392"/>
      <c r="EY40" s="392"/>
      <c r="EZ40" s="392"/>
      <c r="FA40" s="392"/>
      <c r="FB40" s="392"/>
      <c r="FC40" s="392"/>
      <c r="FD40" s="392"/>
      <c r="FE40" s="392"/>
      <c r="FF40" s="392"/>
      <c r="FG40" s="392"/>
      <c r="FH40" s="392"/>
      <c r="FI40" s="392"/>
      <c r="FJ40" s="392"/>
      <c r="FK40" s="392"/>
      <c r="FL40" s="392"/>
      <c r="FM40" s="392"/>
      <c r="FN40" s="392"/>
      <c r="FO40" s="392"/>
      <c r="FP40" s="392"/>
      <c r="FQ40" s="392"/>
      <c r="FR40" s="392"/>
      <c r="FS40" s="392"/>
      <c r="FT40" s="392"/>
      <c r="FU40" s="392"/>
      <c r="FV40" s="392"/>
      <c r="FW40" s="392"/>
      <c r="FX40" s="392"/>
      <c r="FY40" s="392"/>
      <c r="FZ40" s="392"/>
      <c r="GA40" s="392"/>
      <c r="GB40" s="392"/>
      <c r="GC40" s="392"/>
      <c r="GD40" s="392"/>
      <c r="GE40" s="392"/>
      <c r="GF40" s="390"/>
      <c r="GG40" s="390"/>
      <c r="GH40" s="390"/>
      <c r="GI40" s="390"/>
      <c r="GJ40" s="390"/>
      <c r="GK40" s="390"/>
      <c r="GL40" s="390"/>
      <c r="GM40" s="390"/>
      <c r="GN40" s="390" t="s">
        <v>491</v>
      </c>
      <c r="GO40" s="390"/>
      <c r="GP40" s="390" t="s">
        <v>490</v>
      </c>
      <c r="GQ40" s="390"/>
      <c r="GR40" s="390"/>
      <c r="GS40" s="390"/>
      <c r="GT40" s="390"/>
      <c r="GU40" s="390" t="s">
        <v>106</v>
      </c>
      <c r="GV40" s="390"/>
      <c r="GW40" s="390"/>
      <c r="GX40" s="390"/>
      <c r="GY40" s="390"/>
      <c r="GZ40" s="390" t="s">
        <v>445</v>
      </c>
      <c r="HA40" s="390"/>
      <c r="HB40" s="390"/>
      <c r="HC40" s="390"/>
      <c r="HD40" s="390"/>
      <c r="HE40" s="390"/>
      <c r="HF40" s="390"/>
      <c r="HG40" s="390"/>
      <c r="HH40" s="390"/>
      <c r="HI40" s="390"/>
      <c r="HJ40" s="389"/>
      <c r="HK40" s="389"/>
      <c r="HL40" s="409"/>
      <c r="HM40" s="387" t="str">
        <f>"Оказание услуг (владение, аренда, лизинг, концессия, эксплуатация и т.п.) с использованием объекта на территории в течение " &amp; god &amp; " года"</f>
        <v>Оказание услуг (владение, аренда, лизинг, концессия, эксплуатация и т.п.) с использованием объекта на территории в течение 2020 года</v>
      </c>
      <c r="HN40" s="387"/>
      <c r="HO40" s="387"/>
      <c r="HP40" s="387"/>
      <c r="HQ40" s="387"/>
      <c r="HR40" s="387"/>
      <c r="HS40" s="387"/>
      <c r="HT40" s="387"/>
      <c r="HU40" s="387"/>
      <c r="HV40" s="387"/>
      <c r="HW40" s="387"/>
      <c r="HX40" s="387"/>
      <c r="HY40" s="407"/>
      <c r="HZ40" s="389"/>
      <c r="IA40" s="389"/>
    </row>
    <row r="41" spans="5:251" s="95" customFormat="1" ht="15" customHeight="1">
      <c r="E41" s="94"/>
      <c r="F41" s="31"/>
      <c r="G41" s="403"/>
      <c r="H41" s="31"/>
      <c r="I41" s="389"/>
      <c r="J41" s="389"/>
      <c r="K41" s="389"/>
      <c r="L41" s="389"/>
      <c r="M41" s="389"/>
      <c r="N41" s="389"/>
      <c r="O41" s="389"/>
      <c r="P41" s="389"/>
      <c r="Q41" s="389"/>
      <c r="R41" s="389"/>
      <c r="S41" s="389"/>
      <c r="T41" s="389"/>
      <c r="U41" s="389"/>
      <c r="V41" s="389"/>
      <c r="W41" s="389"/>
      <c r="X41" s="401"/>
      <c r="Y41" s="389"/>
      <c r="Z41" s="401"/>
      <c r="AA41" s="390"/>
      <c r="AB41" s="390"/>
      <c r="AC41" s="390"/>
      <c r="AD41" s="401"/>
      <c r="AE41" s="401"/>
      <c r="AF41" s="401"/>
      <c r="AG41" s="401"/>
      <c r="AH41" s="386" t="s">
        <v>164</v>
      </c>
      <c r="AI41" s="386" t="s">
        <v>142</v>
      </c>
      <c r="AJ41" s="402" t="s">
        <v>143</v>
      </c>
      <c r="AK41" s="390" t="s">
        <v>110</v>
      </c>
      <c r="AL41" s="390" t="s">
        <v>111</v>
      </c>
      <c r="AM41" s="402" t="s">
        <v>112</v>
      </c>
      <c r="AN41" s="390" t="s">
        <v>442</v>
      </c>
      <c r="AO41" s="402" t="s">
        <v>112</v>
      </c>
      <c r="AP41" s="390" t="s">
        <v>2</v>
      </c>
      <c r="AQ41" s="390" t="s">
        <v>1</v>
      </c>
      <c r="AR41" s="390"/>
      <c r="AS41" s="390"/>
      <c r="AT41" s="390" t="s">
        <v>138</v>
      </c>
      <c r="AU41" s="390" t="s">
        <v>139</v>
      </c>
      <c r="AV41" s="390"/>
      <c r="AW41" s="390" t="s">
        <v>156</v>
      </c>
      <c r="AX41" s="390"/>
      <c r="AY41" s="390"/>
      <c r="AZ41" s="390"/>
      <c r="BA41" s="390"/>
      <c r="BB41" s="390"/>
      <c r="BC41" s="390" t="s">
        <v>137</v>
      </c>
      <c r="BD41" s="390" t="s">
        <v>247</v>
      </c>
      <c r="BE41" s="390"/>
      <c r="BF41" s="390"/>
      <c r="BG41" s="390"/>
      <c r="BH41" s="390"/>
      <c r="BI41" s="390"/>
      <c r="BJ41" s="390"/>
      <c r="BK41" s="390"/>
      <c r="BL41" s="390"/>
      <c r="BM41" s="390"/>
      <c r="BN41" s="390"/>
      <c r="BO41" s="390"/>
      <c r="BP41" s="390"/>
      <c r="BQ41" s="390"/>
      <c r="BR41" s="390"/>
      <c r="BS41" s="390"/>
      <c r="BT41" s="390"/>
      <c r="BU41" s="390"/>
      <c r="BV41" s="390"/>
      <c r="BW41" s="390"/>
      <c r="BX41" s="390"/>
      <c r="BY41" s="390"/>
      <c r="BZ41" s="390"/>
      <c r="CA41" s="390"/>
      <c r="CB41" s="390"/>
      <c r="CC41" s="390"/>
      <c r="CD41" s="390" t="s">
        <v>138</v>
      </c>
      <c r="CE41" s="390" t="s">
        <v>139</v>
      </c>
      <c r="CF41" s="390"/>
      <c r="CG41" s="394" t="s">
        <v>166</v>
      </c>
      <c r="CH41" s="394"/>
      <c r="CI41" s="394"/>
      <c r="CJ41" s="394"/>
      <c r="CK41" s="394"/>
      <c r="CL41" s="394"/>
      <c r="CM41" s="394"/>
      <c r="CN41" s="394"/>
      <c r="CO41" s="394"/>
      <c r="CP41" s="394"/>
      <c r="CQ41" s="394"/>
      <c r="CR41" s="394"/>
      <c r="CS41" s="390" t="s">
        <v>137</v>
      </c>
      <c r="CT41" s="390"/>
      <c r="CU41" s="390"/>
      <c r="CV41" s="390"/>
      <c r="CW41" s="390"/>
      <c r="CX41" s="390"/>
      <c r="CY41" s="390"/>
      <c r="CZ41" s="390"/>
      <c r="DA41" s="390"/>
      <c r="DB41" s="390"/>
      <c r="DC41" s="390"/>
      <c r="DD41" s="390"/>
      <c r="DE41" s="390"/>
      <c r="DF41" s="390"/>
      <c r="DG41" s="390"/>
      <c r="DH41" s="390"/>
      <c r="DI41" s="390"/>
      <c r="DJ41" s="390"/>
      <c r="DK41" s="390"/>
      <c r="DL41" s="390"/>
      <c r="DM41" s="390"/>
      <c r="DN41" s="390"/>
      <c r="DO41" s="390"/>
      <c r="DP41" s="390" t="s">
        <v>138</v>
      </c>
      <c r="DQ41" s="390" t="s">
        <v>139</v>
      </c>
      <c r="DR41" s="390"/>
      <c r="DS41" s="394" t="s">
        <v>167</v>
      </c>
      <c r="DT41" s="394"/>
      <c r="DU41" s="394"/>
      <c r="DV41" s="394"/>
      <c r="DW41" s="394"/>
      <c r="DX41" s="394"/>
      <c r="DY41" s="394"/>
      <c r="DZ41" s="394"/>
      <c r="EA41" s="394"/>
      <c r="EB41" s="394"/>
      <c r="EC41" s="394"/>
      <c r="ED41" s="394"/>
      <c r="EE41" s="390" t="s">
        <v>472</v>
      </c>
      <c r="EF41" s="390"/>
      <c r="EG41" s="395" t="s">
        <v>221</v>
      </c>
      <c r="EH41" s="395"/>
      <c r="EI41" s="395"/>
      <c r="EJ41" s="395"/>
      <c r="EK41" s="395"/>
      <c r="EL41" s="395"/>
      <c r="EM41" s="395"/>
      <c r="EN41" s="395"/>
      <c r="EO41" s="395"/>
      <c r="EP41" s="395"/>
      <c r="EQ41" s="395"/>
      <c r="ER41" s="395"/>
      <c r="ES41" s="395"/>
      <c r="ET41" s="395"/>
      <c r="EU41" s="395"/>
      <c r="EV41" s="395"/>
      <c r="EW41" s="395"/>
      <c r="EX41" s="395"/>
      <c r="EY41" s="395"/>
      <c r="EZ41" s="395"/>
      <c r="FA41" s="395"/>
      <c r="FB41" s="395"/>
      <c r="FC41" s="395"/>
      <c r="FD41" s="395"/>
      <c r="FE41" s="395"/>
      <c r="FF41" s="395"/>
      <c r="FG41" s="395"/>
      <c r="FH41" s="395"/>
      <c r="FI41" s="395"/>
      <c r="FJ41" s="395"/>
      <c r="FK41" s="395"/>
      <c r="FL41" s="395"/>
      <c r="FM41" s="395"/>
      <c r="FN41" s="395"/>
      <c r="FO41" s="395"/>
      <c r="FP41" s="395"/>
      <c r="FQ41" s="395"/>
      <c r="FR41" s="395"/>
      <c r="FS41" s="395"/>
      <c r="FT41" s="395"/>
      <c r="FU41" s="395"/>
      <c r="FV41" s="395"/>
      <c r="FW41" s="395"/>
      <c r="FX41" s="395"/>
      <c r="FY41" s="395"/>
      <c r="FZ41" s="395"/>
      <c r="GA41" s="395"/>
      <c r="GB41" s="395"/>
      <c r="GC41" s="395"/>
      <c r="GD41" s="395"/>
      <c r="GE41" s="390" t="s">
        <v>137</v>
      </c>
      <c r="GF41" s="390"/>
      <c r="GG41" s="390"/>
      <c r="GH41" s="390"/>
      <c r="GI41" s="390"/>
      <c r="GJ41" s="390"/>
      <c r="GK41" s="390"/>
      <c r="GL41" s="390"/>
      <c r="GM41" s="390"/>
      <c r="GN41" s="390"/>
      <c r="GO41" s="390"/>
      <c r="GP41" s="390" t="s">
        <v>476</v>
      </c>
      <c r="GQ41" s="390" t="s">
        <v>477</v>
      </c>
      <c r="GR41" s="390" t="s">
        <v>478</v>
      </c>
      <c r="GS41" s="390"/>
      <c r="GT41" s="390"/>
      <c r="GU41" s="390" t="s">
        <v>113</v>
      </c>
      <c r="GV41" s="390" t="s">
        <v>135</v>
      </c>
      <c r="GW41" s="390" t="s">
        <v>100</v>
      </c>
      <c r="GX41" s="390" t="s">
        <v>97</v>
      </c>
      <c r="GY41" s="390" t="s">
        <v>114</v>
      </c>
      <c r="GZ41" s="390" t="s">
        <v>115</v>
      </c>
      <c r="HA41" s="390"/>
      <c r="HB41" s="390" t="s">
        <v>110</v>
      </c>
      <c r="HC41" s="390" t="s">
        <v>111</v>
      </c>
      <c r="HD41" s="390" t="s">
        <v>112</v>
      </c>
      <c r="HE41" s="390" t="s">
        <v>442</v>
      </c>
      <c r="HF41" s="390" t="s">
        <v>112</v>
      </c>
      <c r="HG41" s="390" t="s">
        <v>27</v>
      </c>
      <c r="HH41" s="390"/>
      <c r="HI41" s="390"/>
      <c r="HJ41" s="389"/>
      <c r="HK41" s="389"/>
      <c r="HL41" s="409"/>
      <c r="HM41" s="387"/>
      <c r="HN41" s="387"/>
      <c r="HO41" s="387"/>
      <c r="HP41" s="387"/>
      <c r="HQ41" s="387"/>
      <c r="HR41" s="387"/>
      <c r="HS41" s="387"/>
      <c r="HT41" s="387"/>
      <c r="HU41" s="387"/>
      <c r="HV41" s="387"/>
      <c r="HW41" s="387"/>
      <c r="HX41" s="387"/>
      <c r="HY41" s="407"/>
      <c r="HZ41" s="389"/>
      <c r="IA41" s="389"/>
    </row>
    <row r="42" spans="5:251" s="95" customFormat="1" ht="15" customHeight="1">
      <c r="E42" s="94"/>
      <c r="F42" s="31"/>
      <c r="G42" s="403"/>
      <c r="H42" s="31"/>
      <c r="I42" s="389"/>
      <c r="J42" s="389"/>
      <c r="K42" s="389"/>
      <c r="L42" s="389"/>
      <c r="M42" s="389"/>
      <c r="N42" s="389"/>
      <c r="O42" s="389"/>
      <c r="P42" s="389"/>
      <c r="Q42" s="389"/>
      <c r="R42" s="389"/>
      <c r="S42" s="389"/>
      <c r="T42" s="389"/>
      <c r="U42" s="389"/>
      <c r="V42" s="389"/>
      <c r="W42" s="389"/>
      <c r="X42" s="401"/>
      <c r="Y42" s="389"/>
      <c r="Z42" s="401"/>
      <c r="AA42" s="390"/>
      <c r="AB42" s="390"/>
      <c r="AC42" s="390"/>
      <c r="AD42" s="401"/>
      <c r="AE42" s="401"/>
      <c r="AF42" s="401"/>
      <c r="AG42" s="401"/>
      <c r="AH42" s="386"/>
      <c r="AI42" s="386"/>
      <c r="AJ42" s="402"/>
      <c r="AK42" s="391"/>
      <c r="AL42" s="391"/>
      <c r="AM42" s="402"/>
      <c r="AN42" s="391"/>
      <c r="AO42" s="402"/>
      <c r="AP42" s="391"/>
      <c r="AQ42" s="391"/>
      <c r="AR42" s="390"/>
      <c r="AS42" s="390"/>
      <c r="AT42" s="390"/>
      <c r="AU42" s="390"/>
      <c r="AV42" s="390"/>
      <c r="AW42" s="390"/>
      <c r="AX42" s="390"/>
      <c r="AY42" s="390"/>
      <c r="AZ42" s="390"/>
      <c r="BA42" s="390"/>
      <c r="BB42" s="390"/>
      <c r="BC42" s="390"/>
      <c r="BD42" s="390"/>
      <c r="BE42" s="390"/>
      <c r="BF42" s="390"/>
      <c r="BG42" s="390"/>
      <c r="BH42" s="390"/>
      <c r="BI42" s="390"/>
      <c r="BJ42" s="390"/>
      <c r="BK42" s="390"/>
      <c r="BL42" s="390"/>
      <c r="BM42" s="390"/>
      <c r="BN42" s="390"/>
      <c r="BO42" s="390"/>
      <c r="BP42" s="390"/>
      <c r="BQ42" s="390"/>
      <c r="BR42" s="390"/>
      <c r="BS42" s="390"/>
      <c r="BT42" s="390"/>
      <c r="BU42" s="390"/>
      <c r="BV42" s="390"/>
      <c r="BW42" s="390"/>
      <c r="BX42" s="390"/>
      <c r="BY42" s="390"/>
      <c r="BZ42" s="390"/>
      <c r="CA42" s="390"/>
      <c r="CB42" s="390"/>
      <c r="CC42" s="390"/>
      <c r="CD42" s="390"/>
      <c r="CE42" s="390"/>
      <c r="CF42" s="390"/>
      <c r="CG42" s="390" t="s">
        <v>158</v>
      </c>
      <c r="CH42" s="386" t="s">
        <v>55</v>
      </c>
      <c r="CI42" s="386" t="s">
        <v>56</v>
      </c>
      <c r="CJ42" s="386"/>
      <c r="CK42" s="390" t="s">
        <v>159</v>
      </c>
      <c r="CL42" s="390" t="s">
        <v>160</v>
      </c>
      <c r="CM42" s="390"/>
      <c r="CN42" s="390"/>
      <c r="CO42" s="390"/>
      <c r="CP42" s="390"/>
      <c r="CQ42" s="390"/>
      <c r="CR42" s="390"/>
      <c r="CS42" s="390"/>
      <c r="CT42" s="390"/>
      <c r="CU42" s="390"/>
      <c r="CV42" s="390"/>
      <c r="CW42" s="390"/>
      <c r="CX42" s="390"/>
      <c r="CY42" s="390"/>
      <c r="CZ42" s="390"/>
      <c r="DA42" s="390"/>
      <c r="DB42" s="390"/>
      <c r="DC42" s="390"/>
      <c r="DD42" s="390"/>
      <c r="DE42" s="390"/>
      <c r="DF42" s="390"/>
      <c r="DG42" s="390"/>
      <c r="DH42" s="390"/>
      <c r="DI42" s="390"/>
      <c r="DJ42" s="390"/>
      <c r="DK42" s="390"/>
      <c r="DL42" s="390"/>
      <c r="DM42" s="390"/>
      <c r="DN42" s="390"/>
      <c r="DO42" s="390"/>
      <c r="DP42" s="390"/>
      <c r="DQ42" s="390"/>
      <c r="DR42" s="390"/>
      <c r="DS42" s="390" t="s">
        <v>158</v>
      </c>
      <c r="DT42" s="386" t="s">
        <v>55</v>
      </c>
      <c r="DU42" s="386" t="s">
        <v>56</v>
      </c>
      <c r="DV42" s="386"/>
      <c r="DW42" s="390" t="s">
        <v>159</v>
      </c>
      <c r="DX42" s="390" t="s">
        <v>160</v>
      </c>
      <c r="DY42" s="390"/>
      <c r="DZ42" s="390"/>
      <c r="EA42" s="390"/>
      <c r="EB42" s="390"/>
      <c r="EC42" s="390"/>
      <c r="ED42" s="390"/>
      <c r="EE42" s="390"/>
      <c r="EF42" s="390"/>
      <c r="EG42" s="390"/>
      <c r="EH42" s="396" t="s">
        <v>234</v>
      </c>
      <c r="EI42" s="390" t="s">
        <v>235</v>
      </c>
      <c r="EJ42" s="390"/>
      <c r="EK42" s="390"/>
      <c r="EL42" s="390"/>
      <c r="EM42" s="390"/>
      <c r="EN42" s="390"/>
      <c r="EO42" s="390"/>
      <c r="EP42" s="390"/>
      <c r="EQ42" s="390"/>
      <c r="ER42" s="390"/>
      <c r="ES42" s="390"/>
      <c r="ET42" s="390"/>
      <c r="EU42" s="394" t="s">
        <v>236</v>
      </c>
      <c r="EV42" s="394"/>
      <c r="EW42" s="394"/>
      <c r="EX42" s="394"/>
      <c r="EY42" s="394"/>
      <c r="EZ42" s="394"/>
      <c r="FA42" s="394"/>
      <c r="FB42" s="394"/>
      <c r="FC42" s="394"/>
      <c r="FD42" s="394"/>
      <c r="FE42" s="394"/>
      <c r="FF42" s="394"/>
      <c r="FG42" s="394" t="s">
        <v>237</v>
      </c>
      <c r="FH42" s="394"/>
      <c r="FI42" s="394"/>
      <c r="FJ42" s="394"/>
      <c r="FK42" s="394"/>
      <c r="FL42" s="394"/>
      <c r="FM42" s="394"/>
      <c r="FN42" s="394"/>
      <c r="FO42" s="394"/>
      <c r="FP42" s="394"/>
      <c r="FQ42" s="394"/>
      <c r="FR42" s="394"/>
      <c r="FS42" s="394" t="s">
        <v>238</v>
      </c>
      <c r="FT42" s="394"/>
      <c r="FU42" s="394"/>
      <c r="FV42" s="394"/>
      <c r="FW42" s="394"/>
      <c r="FX42" s="394"/>
      <c r="FY42" s="394"/>
      <c r="FZ42" s="394"/>
      <c r="GA42" s="394"/>
      <c r="GB42" s="394"/>
      <c r="GC42" s="394"/>
      <c r="GD42" s="394"/>
      <c r="GE42" s="390"/>
      <c r="GF42" s="390"/>
      <c r="GG42" s="390"/>
      <c r="GH42" s="390"/>
      <c r="GI42" s="390"/>
      <c r="GJ42" s="390"/>
      <c r="GK42" s="390"/>
      <c r="GL42" s="390"/>
      <c r="GM42" s="390"/>
      <c r="GN42" s="390"/>
      <c r="GO42" s="390"/>
      <c r="GP42" s="390"/>
      <c r="GQ42" s="390"/>
      <c r="GR42" s="390"/>
      <c r="GS42" s="390"/>
      <c r="GT42" s="390"/>
      <c r="GU42" s="390"/>
      <c r="GV42" s="390"/>
      <c r="GW42" s="390"/>
      <c r="GX42" s="390"/>
      <c r="GY42" s="390"/>
      <c r="GZ42" s="390"/>
      <c r="HA42" s="390"/>
      <c r="HB42" s="390"/>
      <c r="HC42" s="390"/>
      <c r="HD42" s="390"/>
      <c r="HE42" s="390"/>
      <c r="HF42" s="390"/>
      <c r="HG42" s="390"/>
      <c r="HH42" s="390"/>
      <c r="HI42" s="390"/>
      <c r="HJ42" s="389"/>
      <c r="HK42" s="389"/>
      <c r="HL42" s="409"/>
      <c r="HM42" s="387"/>
      <c r="HN42" s="387"/>
      <c r="HO42" s="387"/>
      <c r="HP42" s="387"/>
      <c r="HQ42" s="387"/>
      <c r="HR42" s="387"/>
      <c r="HS42" s="387"/>
      <c r="HT42" s="387"/>
      <c r="HU42" s="387"/>
      <c r="HV42" s="387"/>
      <c r="HW42" s="387"/>
      <c r="HX42" s="387"/>
      <c r="HY42" s="407"/>
      <c r="HZ42" s="389"/>
      <c r="IA42" s="389"/>
    </row>
    <row r="43" spans="5:251" s="95" customFormat="1" ht="12.75" customHeight="1">
      <c r="E43" s="94"/>
      <c r="F43" s="31"/>
      <c r="G43" s="403"/>
      <c r="H43" s="31"/>
      <c r="I43" s="389"/>
      <c r="J43" s="389"/>
      <c r="K43" s="389"/>
      <c r="L43" s="389"/>
      <c r="M43" s="389"/>
      <c r="N43" s="389"/>
      <c r="O43" s="389"/>
      <c r="P43" s="389"/>
      <c r="Q43" s="389"/>
      <c r="R43" s="389"/>
      <c r="S43" s="389"/>
      <c r="T43" s="389"/>
      <c r="U43" s="389"/>
      <c r="V43" s="389"/>
      <c r="W43" s="389"/>
      <c r="X43" s="401"/>
      <c r="Y43" s="389"/>
      <c r="Z43" s="401"/>
      <c r="AA43" s="390"/>
      <c r="AB43" s="390"/>
      <c r="AC43" s="390"/>
      <c r="AD43" s="401"/>
      <c r="AE43" s="401"/>
      <c r="AF43" s="401"/>
      <c r="AG43" s="401"/>
      <c r="AH43" s="386"/>
      <c r="AI43" s="386"/>
      <c r="AJ43" s="402"/>
      <c r="AK43" s="391"/>
      <c r="AL43" s="391"/>
      <c r="AM43" s="402"/>
      <c r="AN43" s="391"/>
      <c r="AO43" s="402"/>
      <c r="AP43" s="391"/>
      <c r="AQ43" s="391"/>
      <c r="AR43" s="390"/>
      <c r="AS43" s="390"/>
      <c r="AT43" s="390"/>
      <c r="AU43" s="390"/>
      <c r="AV43" s="390"/>
      <c r="AW43" s="390"/>
      <c r="AX43" s="390"/>
      <c r="AY43" s="390"/>
      <c r="AZ43" s="390"/>
      <c r="BA43" s="390"/>
      <c r="BB43" s="390"/>
      <c r="BC43" s="390"/>
      <c r="BD43" s="390"/>
      <c r="BE43" s="390"/>
      <c r="BF43" s="390"/>
      <c r="BG43" s="390"/>
      <c r="BH43" s="390"/>
      <c r="BI43" s="390"/>
      <c r="BJ43" s="390"/>
      <c r="BK43" s="390"/>
      <c r="BL43" s="390"/>
      <c r="BM43" s="390"/>
      <c r="BN43" s="390"/>
      <c r="BO43" s="390"/>
      <c r="BP43" s="390"/>
      <c r="BQ43" s="390"/>
      <c r="BR43" s="390"/>
      <c r="BS43" s="390"/>
      <c r="BT43" s="390"/>
      <c r="BU43" s="390"/>
      <c r="BV43" s="390"/>
      <c r="BW43" s="390"/>
      <c r="BX43" s="390"/>
      <c r="BY43" s="390"/>
      <c r="BZ43" s="390"/>
      <c r="CA43" s="390"/>
      <c r="CB43" s="390"/>
      <c r="CC43" s="390"/>
      <c r="CD43" s="390"/>
      <c r="CE43" s="390"/>
      <c r="CF43" s="390"/>
      <c r="CG43" s="390"/>
      <c r="CH43" s="386"/>
      <c r="CI43" s="386"/>
      <c r="CJ43" s="386"/>
      <c r="CK43" s="390"/>
      <c r="CL43" s="390" t="s">
        <v>110</v>
      </c>
      <c r="CM43" s="390" t="s">
        <v>111</v>
      </c>
      <c r="CN43" s="386" t="s">
        <v>112</v>
      </c>
      <c r="CO43" s="390" t="s">
        <v>442</v>
      </c>
      <c r="CP43" s="386" t="s">
        <v>112</v>
      </c>
      <c r="CQ43" s="390" t="s">
        <v>2</v>
      </c>
      <c r="CR43" s="390" t="s">
        <v>1</v>
      </c>
      <c r="CS43" s="390"/>
      <c r="CT43" s="390"/>
      <c r="CU43" s="390"/>
      <c r="CV43" s="390"/>
      <c r="CW43" s="390"/>
      <c r="CX43" s="390"/>
      <c r="CY43" s="390"/>
      <c r="CZ43" s="390"/>
      <c r="DA43" s="390"/>
      <c r="DB43" s="390"/>
      <c r="DC43" s="390"/>
      <c r="DD43" s="390"/>
      <c r="DE43" s="390"/>
      <c r="DF43" s="390"/>
      <c r="DG43" s="390"/>
      <c r="DH43" s="390"/>
      <c r="DI43" s="390"/>
      <c r="DJ43" s="390"/>
      <c r="DK43" s="390"/>
      <c r="DL43" s="390"/>
      <c r="DM43" s="390"/>
      <c r="DN43" s="390"/>
      <c r="DO43" s="390"/>
      <c r="DP43" s="390"/>
      <c r="DQ43" s="390"/>
      <c r="DR43" s="390"/>
      <c r="DS43" s="390"/>
      <c r="DT43" s="386"/>
      <c r="DU43" s="386"/>
      <c r="DV43" s="386"/>
      <c r="DW43" s="390"/>
      <c r="DX43" s="390" t="s">
        <v>110</v>
      </c>
      <c r="DY43" s="390" t="s">
        <v>111</v>
      </c>
      <c r="DZ43" s="386" t="s">
        <v>112</v>
      </c>
      <c r="EA43" s="390" t="s">
        <v>442</v>
      </c>
      <c r="EB43" s="386" t="s">
        <v>112</v>
      </c>
      <c r="EC43" s="390" t="s">
        <v>2</v>
      </c>
      <c r="ED43" s="390" t="s">
        <v>1</v>
      </c>
      <c r="EE43" s="390"/>
      <c r="EF43" s="390"/>
      <c r="EG43" s="390"/>
      <c r="EH43" s="396"/>
      <c r="EI43" s="393" t="s">
        <v>18</v>
      </c>
      <c r="EJ43" s="393"/>
      <c r="EK43" s="393"/>
      <c r="EL43" s="393"/>
      <c r="EM43" s="393"/>
      <c r="EN43" s="393"/>
      <c r="EO43" s="393"/>
      <c r="EP43" s="393"/>
      <c r="EQ43" s="393"/>
      <c r="ER43" s="393"/>
      <c r="ES43" s="393"/>
      <c r="ET43" s="393"/>
      <c r="EU43" s="393" t="s">
        <v>18</v>
      </c>
      <c r="EV43" s="393"/>
      <c r="EW43" s="393"/>
      <c r="EX43" s="393"/>
      <c r="EY43" s="393"/>
      <c r="EZ43" s="393"/>
      <c r="FA43" s="393"/>
      <c r="FB43" s="393"/>
      <c r="FC43" s="393"/>
      <c r="FD43" s="393"/>
      <c r="FE43" s="393"/>
      <c r="FF43" s="393"/>
      <c r="FG43" s="393" t="s">
        <v>18</v>
      </c>
      <c r="FH43" s="393"/>
      <c r="FI43" s="393"/>
      <c r="FJ43" s="393"/>
      <c r="FK43" s="393"/>
      <c r="FL43" s="393"/>
      <c r="FM43" s="393"/>
      <c r="FN43" s="393"/>
      <c r="FO43" s="393"/>
      <c r="FP43" s="393"/>
      <c r="FQ43" s="393"/>
      <c r="FR43" s="393"/>
      <c r="FS43" s="393" t="s">
        <v>18</v>
      </c>
      <c r="FT43" s="393"/>
      <c r="FU43" s="393"/>
      <c r="FV43" s="393"/>
      <c r="FW43" s="393"/>
      <c r="FX43" s="393"/>
      <c r="FY43" s="393"/>
      <c r="FZ43" s="393"/>
      <c r="GA43" s="393"/>
      <c r="GB43" s="393"/>
      <c r="GC43" s="393"/>
      <c r="GD43" s="393"/>
      <c r="GE43" s="390"/>
      <c r="GF43" s="390"/>
      <c r="GG43" s="390"/>
      <c r="GH43" s="390"/>
      <c r="GI43" s="390"/>
      <c r="GJ43" s="390"/>
      <c r="GK43" s="390"/>
      <c r="GL43" s="390"/>
      <c r="GM43" s="390"/>
      <c r="GN43" s="390"/>
      <c r="GO43" s="390"/>
      <c r="GP43" s="390"/>
      <c r="GQ43" s="390"/>
      <c r="GR43" s="390"/>
      <c r="GS43" s="390"/>
      <c r="GT43" s="390"/>
      <c r="GU43" s="390"/>
      <c r="GV43" s="390"/>
      <c r="GW43" s="390"/>
      <c r="GX43" s="390"/>
      <c r="GY43" s="390"/>
      <c r="GZ43" s="390"/>
      <c r="HA43" s="390"/>
      <c r="HB43" s="390"/>
      <c r="HC43" s="390"/>
      <c r="HD43" s="390"/>
      <c r="HE43" s="390"/>
      <c r="HF43" s="390"/>
      <c r="HG43" s="390" t="str">
        <f>AH41</f>
        <v>Водоотведение</v>
      </c>
      <c r="HH43" s="390" t="str">
        <f>AI41</f>
        <v>Очистка</v>
      </c>
      <c r="HI43" s="390" t="str">
        <f>AJ41</f>
        <v>Транспортировка</v>
      </c>
      <c r="HJ43" s="389"/>
      <c r="HK43" s="389"/>
      <c r="HL43" s="409"/>
      <c r="HM43" s="386" t="s">
        <v>836</v>
      </c>
      <c r="HN43" s="386" t="s">
        <v>837</v>
      </c>
      <c r="HO43" s="386" t="s">
        <v>838</v>
      </c>
      <c r="HP43" s="386" t="s">
        <v>839</v>
      </c>
      <c r="HQ43" s="386" t="s">
        <v>840</v>
      </c>
      <c r="HR43" s="386" t="s">
        <v>841</v>
      </c>
      <c r="HS43" s="386" t="s">
        <v>842</v>
      </c>
      <c r="HT43" s="386" t="s">
        <v>843</v>
      </c>
      <c r="HU43" s="386" t="s">
        <v>844</v>
      </c>
      <c r="HV43" s="386" t="s">
        <v>845</v>
      </c>
      <c r="HW43" s="386" t="s">
        <v>846</v>
      </c>
      <c r="HX43" s="386" t="s">
        <v>847</v>
      </c>
      <c r="HY43" s="407"/>
      <c r="HZ43" s="389"/>
      <c r="IA43" s="389"/>
    </row>
    <row r="44" spans="5:251" s="95" customFormat="1" ht="33" customHeight="1">
      <c r="E44" s="94"/>
      <c r="F44" s="31"/>
      <c r="G44" s="403"/>
      <c r="H44" s="31"/>
      <c r="I44" s="389"/>
      <c r="J44" s="389"/>
      <c r="K44" s="389"/>
      <c r="L44" s="389"/>
      <c r="M44" s="389"/>
      <c r="N44" s="389"/>
      <c r="O44" s="389"/>
      <c r="P44" s="389"/>
      <c r="Q44" s="389"/>
      <c r="R44" s="389"/>
      <c r="S44" s="389"/>
      <c r="T44" s="389"/>
      <c r="U44" s="389"/>
      <c r="V44" s="389"/>
      <c r="W44" s="389"/>
      <c r="X44" s="401"/>
      <c r="Y44" s="389"/>
      <c r="Z44" s="401"/>
      <c r="AA44" s="390"/>
      <c r="AB44" s="390"/>
      <c r="AC44" s="390"/>
      <c r="AD44" s="401"/>
      <c r="AE44" s="401"/>
      <c r="AF44" s="401"/>
      <c r="AG44" s="401"/>
      <c r="AH44" s="386"/>
      <c r="AI44" s="386"/>
      <c r="AJ44" s="402"/>
      <c r="AK44" s="391"/>
      <c r="AL44" s="391"/>
      <c r="AM44" s="402"/>
      <c r="AN44" s="391"/>
      <c r="AO44" s="402"/>
      <c r="AP44" s="391"/>
      <c r="AQ44" s="391"/>
      <c r="AR44" s="390"/>
      <c r="AS44" s="390"/>
      <c r="AT44" s="390"/>
      <c r="AU44" s="390"/>
      <c r="AV44" s="390"/>
      <c r="AW44" s="390"/>
      <c r="AX44" s="390"/>
      <c r="AY44" s="390"/>
      <c r="AZ44" s="390"/>
      <c r="BA44" s="390"/>
      <c r="BB44" s="390"/>
      <c r="BC44" s="390"/>
      <c r="BD44" s="390"/>
      <c r="BE44" s="390"/>
      <c r="BF44" s="390"/>
      <c r="BG44" s="390"/>
      <c r="BH44" s="390"/>
      <c r="BI44" s="390"/>
      <c r="BJ44" s="390"/>
      <c r="BK44" s="390"/>
      <c r="BL44" s="390"/>
      <c r="BM44" s="390"/>
      <c r="BN44" s="390"/>
      <c r="BO44" s="390"/>
      <c r="BP44" s="390"/>
      <c r="BQ44" s="390"/>
      <c r="BR44" s="390"/>
      <c r="BS44" s="390"/>
      <c r="BT44" s="390"/>
      <c r="BU44" s="390"/>
      <c r="BV44" s="390"/>
      <c r="BW44" s="390"/>
      <c r="BX44" s="390"/>
      <c r="BY44" s="390"/>
      <c r="BZ44" s="390"/>
      <c r="CA44" s="390"/>
      <c r="CB44" s="390"/>
      <c r="CC44" s="390"/>
      <c r="CD44" s="390"/>
      <c r="CE44" s="390"/>
      <c r="CF44" s="390"/>
      <c r="CG44" s="390"/>
      <c r="CH44" s="386"/>
      <c r="CI44" s="386"/>
      <c r="CJ44" s="386"/>
      <c r="CK44" s="390"/>
      <c r="CL44" s="390"/>
      <c r="CM44" s="390"/>
      <c r="CN44" s="386"/>
      <c r="CO44" s="390"/>
      <c r="CP44" s="386"/>
      <c r="CQ44" s="390"/>
      <c r="CR44" s="390"/>
      <c r="CS44" s="390"/>
      <c r="CT44" s="390"/>
      <c r="CU44" s="390"/>
      <c r="CV44" s="390"/>
      <c r="CW44" s="390"/>
      <c r="CX44" s="390"/>
      <c r="CY44" s="390"/>
      <c r="CZ44" s="390"/>
      <c r="DA44" s="390"/>
      <c r="DB44" s="390"/>
      <c r="DC44" s="390"/>
      <c r="DD44" s="390"/>
      <c r="DE44" s="390"/>
      <c r="DF44" s="390"/>
      <c r="DG44" s="390"/>
      <c r="DH44" s="390"/>
      <c r="DI44" s="390"/>
      <c r="DJ44" s="390"/>
      <c r="DK44" s="390"/>
      <c r="DL44" s="390"/>
      <c r="DM44" s="390"/>
      <c r="DN44" s="390"/>
      <c r="DO44" s="390"/>
      <c r="DP44" s="390"/>
      <c r="DQ44" s="390"/>
      <c r="DR44" s="390"/>
      <c r="DS44" s="390"/>
      <c r="DT44" s="386"/>
      <c r="DU44" s="386"/>
      <c r="DV44" s="386"/>
      <c r="DW44" s="390"/>
      <c r="DX44" s="390"/>
      <c r="DY44" s="390"/>
      <c r="DZ44" s="386"/>
      <c r="EA44" s="390"/>
      <c r="EB44" s="386"/>
      <c r="EC44" s="390"/>
      <c r="ED44" s="390"/>
      <c r="EE44" s="390"/>
      <c r="EF44" s="390"/>
      <c r="EG44" s="390"/>
      <c r="EH44" s="396"/>
      <c r="EI44" s="92" t="s">
        <v>16</v>
      </c>
      <c r="EJ44" s="92" t="s">
        <v>20</v>
      </c>
      <c r="EK44" s="92" t="s">
        <v>21</v>
      </c>
      <c r="EL44" s="92" t="s">
        <v>22</v>
      </c>
      <c r="EM44" s="92" t="s">
        <v>23</v>
      </c>
      <c r="EN44" s="92" t="s">
        <v>17</v>
      </c>
      <c r="EO44" s="92"/>
      <c r="EP44" s="92"/>
      <c r="EQ44" s="92"/>
      <c r="ER44" s="92"/>
      <c r="ES44" s="92"/>
      <c r="ET44" s="92"/>
      <c r="EU44" s="92" t="s">
        <v>16</v>
      </c>
      <c r="EV44" s="92" t="s">
        <v>20</v>
      </c>
      <c r="EW44" s="92" t="s">
        <v>21</v>
      </c>
      <c r="EX44" s="92" t="s">
        <v>22</v>
      </c>
      <c r="EY44" s="92" t="s">
        <v>23</v>
      </c>
      <c r="EZ44" s="92" t="s">
        <v>17</v>
      </c>
      <c r="FA44" s="92"/>
      <c r="FB44" s="92"/>
      <c r="FC44" s="92"/>
      <c r="FD44" s="92"/>
      <c r="FE44" s="92"/>
      <c r="FF44" s="92"/>
      <c r="FG44" s="92" t="s">
        <v>16</v>
      </c>
      <c r="FH44" s="92" t="s">
        <v>20</v>
      </c>
      <c r="FI44" s="92" t="s">
        <v>21</v>
      </c>
      <c r="FJ44" s="92" t="s">
        <v>22</v>
      </c>
      <c r="FK44" s="92" t="s">
        <v>23</v>
      </c>
      <c r="FL44" s="92" t="s">
        <v>17</v>
      </c>
      <c r="FM44" s="92"/>
      <c r="FN44" s="92"/>
      <c r="FO44" s="92"/>
      <c r="FP44" s="92"/>
      <c r="FQ44" s="92"/>
      <c r="FR44" s="92"/>
      <c r="FS44" s="92" t="s">
        <v>16</v>
      </c>
      <c r="FT44" s="92" t="s">
        <v>20</v>
      </c>
      <c r="FU44" s="92" t="s">
        <v>21</v>
      </c>
      <c r="FV44" s="92" t="s">
        <v>22</v>
      </c>
      <c r="FW44" s="92" t="s">
        <v>23</v>
      </c>
      <c r="FX44" s="92" t="s">
        <v>17</v>
      </c>
      <c r="FY44" s="92"/>
      <c r="FZ44" s="92"/>
      <c r="GA44" s="92"/>
      <c r="GB44" s="92"/>
      <c r="GC44" s="92"/>
      <c r="GD44" s="92"/>
      <c r="GE44" s="390"/>
      <c r="GF44" s="390"/>
      <c r="GG44" s="390"/>
      <c r="GH44" s="390"/>
      <c r="GI44" s="390"/>
      <c r="GJ44" s="390"/>
      <c r="GK44" s="390"/>
      <c r="GL44" s="390"/>
      <c r="GM44" s="390"/>
      <c r="GN44" s="390"/>
      <c r="GO44" s="390"/>
      <c r="GP44" s="390"/>
      <c r="GQ44" s="390"/>
      <c r="GR44" s="390"/>
      <c r="GS44" s="390"/>
      <c r="GT44" s="390"/>
      <c r="GU44" s="390"/>
      <c r="GV44" s="390"/>
      <c r="GW44" s="390"/>
      <c r="GX44" s="390"/>
      <c r="GY44" s="390"/>
      <c r="GZ44" s="390"/>
      <c r="HA44" s="390"/>
      <c r="HB44" s="390"/>
      <c r="HC44" s="390"/>
      <c r="HD44" s="390"/>
      <c r="HE44" s="390"/>
      <c r="HF44" s="390"/>
      <c r="HG44" s="390"/>
      <c r="HH44" s="390"/>
      <c r="HI44" s="390"/>
      <c r="HJ44" s="389"/>
      <c r="HK44" s="389"/>
      <c r="HL44" s="409"/>
      <c r="HM44" s="386"/>
      <c r="HN44" s="386"/>
      <c r="HO44" s="386"/>
      <c r="HP44" s="386"/>
      <c r="HQ44" s="386"/>
      <c r="HR44" s="386"/>
      <c r="HS44" s="386"/>
      <c r="HT44" s="386"/>
      <c r="HU44" s="386"/>
      <c r="HV44" s="386"/>
      <c r="HW44" s="386"/>
      <c r="HX44" s="386"/>
      <c r="HY44" s="407"/>
      <c r="HZ44" s="389"/>
      <c r="IA44" s="406"/>
    </row>
    <row r="45" spans="5:251" s="29" customFormat="1" ht="0.2" customHeight="1">
      <c r="F45" s="30"/>
      <c r="G45" s="30"/>
      <c r="H45" s="30"/>
      <c r="I45" s="279"/>
      <c r="J45" s="211"/>
      <c r="K45" s="211"/>
      <c r="L45" s="211"/>
      <c r="M45" s="211"/>
      <c r="N45" s="211"/>
      <c r="O45" s="211"/>
      <c r="P45" s="211"/>
      <c r="Q45" s="211"/>
      <c r="R45" s="211"/>
      <c r="S45" s="211"/>
      <c r="T45" s="211"/>
      <c r="U45" s="211"/>
      <c r="V45" s="211"/>
      <c r="W45" s="211"/>
      <c r="X45" s="211"/>
      <c r="Y45" s="211"/>
      <c r="Z45" s="277"/>
      <c r="AA45" s="110"/>
      <c r="AB45" s="110"/>
      <c r="AC45" s="110"/>
      <c r="AD45" s="211"/>
      <c r="AE45" s="211"/>
      <c r="AF45" s="211"/>
      <c r="AG45" s="110"/>
      <c r="AH45" s="110"/>
      <c r="AI45" s="110"/>
      <c r="AJ45" s="110"/>
      <c r="AK45" s="110"/>
      <c r="AL45" s="110"/>
      <c r="AM45" s="110"/>
      <c r="AN45" s="110"/>
      <c r="AO45" s="110"/>
      <c r="AP45" s="110"/>
      <c r="AQ45" s="110"/>
      <c r="AR45" s="211"/>
      <c r="AS45" s="110"/>
      <c r="AT45" s="110"/>
      <c r="AU45" s="110"/>
      <c r="AV45" s="211"/>
      <c r="AW45" s="110"/>
      <c r="AX45" s="211"/>
      <c r="AY45" s="211"/>
      <c r="AZ45" s="211"/>
      <c r="BA45" s="211"/>
      <c r="BB45" s="211"/>
      <c r="BC45" s="110"/>
      <c r="BD45" s="110"/>
      <c r="BE45" s="211"/>
      <c r="BF45" s="211"/>
      <c r="BG45" s="211"/>
      <c r="BH45" s="211"/>
      <c r="BI45" s="211"/>
      <c r="BJ45" s="211"/>
      <c r="BK45" s="211"/>
      <c r="BL45" s="211"/>
      <c r="BM45" s="211"/>
      <c r="BN45" s="211"/>
      <c r="BO45" s="211"/>
      <c r="BP45" s="211"/>
      <c r="BQ45" s="211"/>
      <c r="BR45" s="211"/>
      <c r="BS45" s="211"/>
      <c r="BT45" s="211"/>
      <c r="BU45" s="211"/>
      <c r="BV45" s="211"/>
      <c r="BW45" s="211"/>
      <c r="BX45" s="211"/>
      <c r="BY45" s="211"/>
      <c r="BZ45" s="211"/>
      <c r="CA45" s="211"/>
      <c r="CB45" s="211"/>
      <c r="CC45" s="110"/>
      <c r="CD45" s="110"/>
      <c r="CE45" s="110"/>
      <c r="CF45" s="211"/>
      <c r="CG45" s="110"/>
      <c r="CH45" s="110"/>
      <c r="CI45" s="110"/>
      <c r="CJ45" s="211"/>
      <c r="CK45" s="110"/>
      <c r="CL45" s="110"/>
      <c r="CM45" s="110"/>
      <c r="CN45" s="110"/>
      <c r="CO45" s="110"/>
      <c r="CP45" s="110"/>
      <c r="CQ45" s="110"/>
      <c r="CR45" s="110"/>
      <c r="CS45" s="110"/>
      <c r="CT45" s="211"/>
      <c r="CU45" s="211"/>
      <c r="CV45" s="211"/>
      <c r="CW45" s="211"/>
      <c r="CX45" s="211"/>
      <c r="CY45" s="211"/>
      <c r="CZ45" s="211"/>
      <c r="DA45" s="211"/>
      <c r="DB45" s="211"/>
      <c r="DC45" s="211"/>
      <c r="DD45" s="211"/>
      <c r="DE45" s="211"/>
      <c r="DF45" s="211"/>
      <c r="DG45" s="211"/>
      <c r="DH45" s="211"/>
      <c r="DI45" s="211"/>
      <c r="DJ45" s="211"/>
      <c r="DK45" s="211"/>
      <c r="DL45" s="211"/>
      <c r="DM45" s="211"/>
      <c r="DN45" s="211"/>
      <c r="DO45" s="110"/>
      <c r="DP45" s="110"/>
      <c r="DQ45" s="110"/>
      <c r="DR45" s="211"/>
      <c r="DS45" s="110"/>
      <c r="DT45" s="110"/>
      <c r="DU45" s="110"/>
      <c r="DV45" s="211"/>
      <c r="DW45" s="110"/>
      <c r="DX45" s="110"/>
      <c r="DY45" s="110"/>
      <c r="DZ45" s="110"/>
      <c r="EA45" s="110"/>
      <c r="EB45" s="110"/>
      <c r="EC45" s="110"/>
      <c r="ED45" s="110"/>
      <c r="EE45" s="110"/>
      <c r="EF45" s="211"/>
      <c r="EG45" s="211"/>
      <c r="EH45" s="110"/>
      <c r="EI45" s="110"/>
      <c r="EJ45" s="110"/>
      <c r="EK45" s="110"/>
      <c r="EL45" s="110"/>
      <c r="EM45" s="110"/>
      <c r="EN45" s="110"/>
      <c r="EO45" s="211"/>
      <c r="EP45" s="211"/>
      <c r="EQ45" s="211"/>
      <c r="ER45" s="211"/>
      <c r="ES45" s="211"/>
      <c r="ET45" s="211"/>
      <c r="EU45" s="110"/>
      <c r="EV45" s="110"/>
      <c r="EW45" s="110"/>
      <c r="EX45" s="110"/>
      <c r="EY45" s="110"/>
      <c r="EZ45" s="110"/>
      <c r="FA45" s="211"/>
      <c r="FB45" s="211"/>
      <c r="FC45" s="211"/>
      <c r="FD45" s="211"/>
      <c r="FE45" s="211"/>
      <c r="FF45" s="211"/>
      <c r="FG45" s="110"/>
      <c r="FH45" s="110"/>
      <c r="FI45" s="110"/>
      <c r="FJ45" s="110"/>
      <c r="FK45" s="110"/>
      <c r="FL45" s="110"/>
      <c r="FM45" s="211"/>
      <c r="FN45" s="211"/>
      <c r="FO45" s="211"/>
      <c r="FP45" s="211"/>
      <c r="FQ45" s="211"/>
      <c r="FR45" s="211"/>
      <c r="FS45" s="110"/>
      <c r="FT45" s="110"/>
      <c r="FU45" s="110"/>
      <c r="FV45" s="110"/>
      <c r="FW45" s="110"/>
      <c r="FX45" s="110"/>
      <c r="FY45" s="211"/>
      <c r="FZ45" s="211"/>
      <c r="GA45" s="211"/>
      <c r="GB45" s="211"/>
      <c r="GC45" s="211"/>
      <c r="GD45" s="211"/>
      <c r="GE45" s="110"/>
      <c r="GF45" s="211"/>
      <c r="GG45" s="211"/>
      <c r="GH45" s="211"/>
      <c r="GI45" s="211"/>
      <c r="GJ45" s="211"/>
      <c r="GK45" s="211"/>
      <c r="GL45" s="211"/>
      <c r="GM45" s="211"/>
      <c r="GN45" s="110"/>
      <c r="GO45" s="211"/>
      <c r="GP45" s="110"/>
      <c r="GQ45" s="110"/>
      <c r="GR45" s="110"/>
      <c r="GS45" s="211"/>
      <c r="GT45" s="211"/>
      <c r="GU45" s="110"/>
      <c r="GV45" s="110"/>
      <c r="GW45" s="110"/>
      <c r="GX45" s="110"/>
      <c r="GY45" s="110"/>
      <c r="GZ45" s="110"/>
      <c r="HA45" s="110"/>
      <c r="HB45" s="110"/>
      <c r="HC45" s="110"/>
      <c r="HD45" s="110"/>
      <c r="HE45" s="110"/>
      <c r="HF45" s="110"/>
      <c r="HG45" s="110"/>
      <c r="HH45" s="110"/>
      <c r="HI45" s="110"/>
      <c r="HJ45" s="211"/>
      <c r="HK45" s="211"/>
      <c r="HL45" s="211"/>
      <c r="HM45" s="110"/>
      <c r="HN45" s="110"/>
      <c r="HO45" s="110"/>
      <c r="HP45" s="110"/>
      <c r="HQ45" s="110"/>
      <c r="HR45" s="110"/>
      <c r="HS45" s="110"/>
      <c r="HT45" s="110"/>
      <c r="HU45" s="110"/>
      <c r="HV45" s="110"/>
      <c r="HW45" s="110"/>
      <c r="HX45" s="110"/>
      <c r="HY45" s="211"/>
      <c r="HZ45" s="211"/>
      <c r="IA45" s="276"/>
    </row>
    <row r="46" spans="5:251" s="29" customFormat="1" ht="0.2" customHeight="1">
      <c r="F46" s="30"/>
      <c r="G46" s="30"/>
      <c r="H46" s="30"/>
      <c r="I46" s="98"/>
      <c r="J46" s="97"/>
      <c r="K46" s="97"/>
      <c r="L46" s="97"/>
      <c r="M46" s="97"/>
      <c r="N46" s="97"/>
      <c r="O46" s="97"/>
      <c r="P46" s="97"/>
      <c r="Q46" s="97"/>
      <c r="R46" s="97"/>
      <c r="S46" s="97"/>
      <c r="T46" s="97"/>
      <c r="U46" s="97"/>
      <c r="V46" s="97"/>
      <c r="W46" s="97"/>
      <c r="X46" s="97"/>
      <c r="Y46" s="97"/>
      <c r="Z46" s="98"/>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7"/>
      <c r="BR46" s="97"/>
      <c r="BS46" s="97"/>
      <c r="BT46" s="97"/>
      <c r="BU46" s="97"/>
      <c r="BV46" s="97"/>
      <c r="BW46" s="97"/>
      <c r="BX46" s="97"/>
      <c r="BY46" s="97"/>
      <c r="BZ46" s="97"/>
      <c r="CA46" s="97"/>
      <c r="CB46" s="97"/>
      <c r="CC46" s="97"/>
      <c r="CD46" s="97"/>
      <c r="CE46" s="97"/>
      <c r="CF46" s="97"/>
      <c r="CG46" s="97"/>
      <c r="CH46" s="97"/>
      <c r="CI46" s="97"/>
      <c r="CJ46" s="97"/>
      <c r="CK46" s="97"/>
      <c r="CL46" s="97"/>
      <c r="CM46" s="97"/>
      <c r="CN46" s="97"/>
      <c r="CO46" s="97"/>
      <c r="CP46" s="97"/>
      <c r="CQ46" s="97"/>
      <c r="CR46" s="97"/>
      <c r="CS46" s="97"/>
      <c r="CT46" s="97"/>
      <c r="CU46" s="97"/>
      <c r="CV46" s="97"/>
      <c r="CW46" s="97"/>
      <c r="CX46" s="97"/>
      <c r="CY46" s="97"/>
      <c r="CZ46" s="97"/>
      <c r="DA46" s="97"/>
      <c r="DB46" s="97"/>
      <c r="DC46" s="97"/>
      <c r="DD46" s="97"/>
      <c r="DE46" s="97"/>
      <c r="DF46" s="97"/>
      <c r="DG46" s="97"/>
      <c r="DH46" s="97"/>
      <c r="DI46" s="97"/>
      <c r="DJ46" s="97"/>
      <c r="DK46" s="97"/>
      <c r="DL46" s="97"/>
      <c r="DM46" s="97"/>
      <c r="DN46" s="97"/>
      <c r="DO46" s="97"/>
      <c r="DP46" s="97"/>
      <c r="DQ46" s="97"/>
      <c r="DR46" s="97"/>
      <c r="DS46" s="97"/>
      <c r="DT46" s="97"/>
      <c r="DU46" s="97"/>
      <c r="DV46" s="97"/>
      <c r="DW46" s="97"/>
      <c r="DX46" s="97"/>
      <c r="DY46" s="97"/>
      <c r="DZ46" s="97"/>
      <c r="EA46" s="97"/>
      <c r="EB46" s="97"/>
      <c r="EC46" s="97"/>
      <c r="ED46" s="97"/>
      <c r="EE46" s="97"/>
      <c r="EF46" s="97"/>
      <c r="EG46" s="97"/>
      <c r="EH46" s="97"/>
      <c r="EI46" s="97"/>
      <c r="EJ46" s="97"/>
      <c r="EK46" s="97"/>
      <c r="EL46" s="97"/>
      <c r="EM46" s="97"/>
      <c r="EN46" s="97"/>
      <c r="EO46" s="97"/>
      <c r="EP46" s="97"/>
      <c r="EQ46" s="97"/>
      <c r="ER46" s="97"/>
      <c r="ES46" s="97"/>
      <c r="ET46" s="97"/>
      <c r="EU46" s="97"/>
      <c r="EV46" s="97"/>
      <c r="EW46" s="97"/>
      <c r="EX46" s="97"/>
      <c r="EY46" s="97"/>
      <c r="EZ46" s="97"/>
      <c r="FA46" s="97"/>
      <c r="FB46" s="97"/>
      <c r="FC46" s="97"/>
      <c r="FD46" s="97"/>
      <c r="FE46" s="97"/>
      <c r="FF46" s="97"/>
      <c r="FG46" s="97"/>
      <c r="FH46" s="97"/>
      <c r="FI46" s="97"/>
      <c r="FJ46" s="97"/>
      <c r="FK46" s="97"/>
      <c r="FL46" s="97"/>
      <c r="FM46" s="97"/>
      <c r="FN46" s="97"/>
      <c r="FO46" s="97"/>
      <c r="FP46" s="97"/>
      <c r="FQ46" s="97"/>
      <c r="FR46" s="97"/>
      <c r="FS46" s="97"/>
      <c r="FT46" s="97"/>
      <c r="FU46" s="97"/>
      <c r="FV46" s="97"/>
      <c r="FW46" s="97"/>
      <c r="FX46" s="97"/>
      <c r="FY46" s="97"/>
      <c r="FZ46" s="97"/>
      <c r="GA46" s="97"/>
      <c r="GB46" s="97"/>
      <c r="GC46" s="97"/>
      <c r="GD46" s="97"/>
      <c r="GE46" s="97"/>
      <c r="GF46" s="97"/>
      <c r="GG46" s="97"/>
      <c r="GH46" s="97"/>
      <c r="GI46" s="97"/>
      <c r="GJ46" s="97"/>
      <c r="GK46" s="97"/>
      <c r="GL46" s="97"/>
      <c r="GM46" s="97"/>
      <c r="GN46" s="97"/>
      <c r="GO46" s="97"/>
      <c r="GP46" s="97"/>
      <c r="GQ46" s="97"/>
      <c r="GR46" s="97"/>
      <c r="GS46" s="97"/>
      <c r="GT46" s="97"/>
      <c r="GU46" s="97"/>
      <c r="GV46" s="97"/>
      <c r="GW46" s="97"/>
      <c r="GX46" s="97"/>
      <c r="GY46" s="97"/>
      <c r="GZ46" s="97"/>
      <c r="HA46" s="97"/>
      <c r="HB46" s="97"/>
      <c r="HC46" s="97"/>
      <c r="HD46" s="97"/>
      <c r="HE46" s="97"/>
      <c r="HF46" s="97"/>
      <c r="HG46" s="97"/>
      <c r="HH46" s="97"/>
      <c r="HI46" s="97"/>
      <c r="HJ46" s="97"/>
      <c r="HK46" s="97"/>
      <c r="HL46" s="97"/>
      <c r="HM46" s="97"/>
      <c r="HN46" s="97"/>
      <c r="HO46" s="97"/>
      <c r="HP46" s="97"/>
      <c r="HQ46" s="97"/>
      <c r="HR46" s="97"/>
      <c r="HS46" s="97"/>
      <c r="HT46" s="97"/>
      <c r="HU46" s="97"/>
      <c r="HV46" s="97"/>
      <c r="HW46" s="97"/>
      <c r="HX46" s="97"/>
      <c r="HY46" s="97"/>
      <c r="HZ46" s="97"/>
      <c r="IA46" s="212"/>
    </row>
    <row r="47" spans="5:251" s="29" customFormat="1" ht="0.2" customHeight="1">
      <c r="F47" s="30"/>
      <c r="G47" s="30"/>
      <c r="H47" s="30"/>
      <c r="I47" s="99"/>
      <c r="J47" s="100"/>
      <c r="K47" s="100"/>
      <c r="L47" s="100"/>
      <c r="M47" s="100"/>
      <c r="N47" s="100"/>
      <c r="O47" s="100"/>
      <c r="P47" s="100"/>
      <c r="Q47" s="100"/>
      <c r="R47" s="100"/>
      <c r="S47" s="100"/>
      <c r="T47" s="100"/>
      <c r="U47" s="100"/>
      <c r="V47" s="100"/>
      <c r="W47" s="100"/>
      <c r="X47" s="100"/>
      <c r="Y47" s="100"/>
      <c r="Z47" s="99"/>
      <c r="AA47" s="100"/>
      <c r="AB47" s="100"/>
      <c r="AC47" s="226" t="s">
        <v>536</v>
      </c>
      <c r="AD47" s="100"/>
      <c r="AE47" s="100"/>
      <c r="AF47" s="100"/>
      <c r="AG47" s="226" t="s">
        <v>537</v>
      </c>
      <c r="AH47" s="244" t="s">
        <v>538</v>
      </c>
      <c r="AI47" s="244" t="s">
        <v>648</v>
      </c>
      <c r="AJ47" s="244" t="s">
        <v>539</v>
      </c>
      <c r="AK47" s="244" t="s">
        <v>541</v>
      </c>
      <c r="AL47" s="244" t="s">
        <v>542</v>
      </c>
      <c r="AM47" s="244" t="s">
        <v>543</v>
      </c>
      <c r="AN47" s="244" t="s">
        <v>544</v>
      </c>
      <c r="AO47" s="244" t="s">
        <v>643</v>
      </c>
      <c r="AP47" s="244" t="s">
        <v>545</v>
      </c>
      <c r="AQ47" s="244" t="s">
        <v>546</v>
      </c>
      <c r="AR47" s="24"/>
      <c r="AS47" s="24"/>
      <c r="AT47" s="245" t="s">
        <v>547</v>
      </c>
      <c r="AU47" s="245" t="s">
        <v>548</v>
      </c>
      <c r="AV47" s="24"/>
      <c r="AW47" s="244" t="s">
        <v>649</v>
      </c>
      <c r="AX47" s="24"/>
      <c r="AY47" s="24"/>
      <c r="AZ47" s="24"/>
      <c r="BA47" s="24"/>
      <c r="BB47" s="24"/>
      <c r="BC47" s="245" t="s">
        <v>556</v>
      </c>
      <c r="BD47" s="244" t="s">
        <v>557</v>
      </c>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5" t="s">
        <v>651</v>
      </c>
      <c r="CE47" s="245" t="s">
        <v>652</v>
      </c>
      <c r="CF47" s="24"/>
      <c r="CG47" s="244" t="s">
        <v>653</v>
      </c>
      <c r="CH47" s="244" t="s">
        <v>654</v>
      </c>
      <c r="CI47" s="244" t="s">
        <v>655</v>
      </c>
      <c r="CJ47" s="244" t="s">
        <v>656</v>
      </c>
      <c r="CK47" s="244" t="s">
        <v>657</v>
      </c>
      <c r="CL47" s="244" t="s">
        <v>658</v>
      </c>
      <c r="CM47" s="244" t="s">
        <v>659</v>
      </c>
      <c r="CN47" s="244" t="s">
        <v>660</v>
      </c>
      <c r="CO47" s="244" t="s">
        <v>661</v>
      </c>
      <c r="CP47" s="244" t="s">
        <v>728</v>
      </c>
      <c r="CQ47" s="244" t="s">
        <v>662</v>
      </c>
      <c r="CR47" s="244" t="s">
        <v>663</v>
      </c>
      <c r="CS47" s="245" t="s">
        <v>664</v>
      </c>
      <c r="CT47" s="24"/>
      <c r="CU47" s="24"/>
      <c r="CV47" s="24"/>
      <c r="CW47" s="24"/>
      <c r="CX47" s="24"/>
      <c r="CY47" s="24"/>
      <c r="CZ47" s="24"/>
      <c r="DA47" s="24"/>
      <c r="DB47" s="24"/>
      <c r="DC47" s="24"/>
      <c r="DD47" s="24"/>
      <c r="DE47" s="24"/>
      <c r="DF47" s="24"/>
      <c r="DG47" s="24"/>
      <c r="DH47" s="24"/>
      <c r="DI47" s="24"/>
      <c r="DJ47" s="24"/>
      <c r="DK47" s="24"/>
      <c r="DL47" s="24"/>
      <c r="DM47" s="24"/>
      <c r="DN47" s="24"/>
      <c r="DO47" s="24"/>
      <c r="DP47" s="245" t="s">
        <v>665</v>
      </c>
      <c r="DQ47" s="245" t="s">
        <v>666</v>
      </c>
      <c r="DR47" s="24"/>
      <c r="DS47" s="244" t="s">
        <v>667</v>
      </c>
      <c r="DT47" s="244" t="s">
        <v>668</v>
      </c>
      <c r="DU47" s="244" t="s">
        <v>669</v>
      </c>
      <c r="DV47" s="244" t="s">
        <v>670</v>
      </c>
      <c r="DW47" s="244" t="s">
        <v>671</v>
      </c>
      <c r="DX47" s="244" t="s">
        <v>672</v>
      </c>
      <c r="DY47" s="244" t="s">
        <v>673</v>
      </c>
      <c r="DZ47" s="244" t="s">
        <v>674</v>
      </c>
      <c r="EA47" s="244" t="s">
        <v>675</v>
      </c>
      <c r="EB47" s="244" t="s">
        <v>729</v>
      </c>
      <c r="EC47" s="244" t="s">
        <v>676</v>
      </c>
      <c r="ED47" s="244" t="s">
        <v>677</v>
      </c>
      <c r="EE47" s="244" t="s">
        <v>572</v>
      </c>
      <c r="EF47" s="24"/>
      <c r="EG47" s="24"/>
      <c r="EH47" s="24"/>
      <c r="EI47" s="245" t="s">
        <v>704</v>
      </c>
      <c r="EJ47" s="245" t="s">
        <v>705</v>
      </c>
      <c r="EK47" s="245" t="s">
        <v>706</v>
      </c>
      <c r="EL47" s="245" t="s">
        <v>707</v>
      </c>
      <c r="EM47" s="245" t="s">
        <v>708</v>
      </c>
      <c r="EN47" s="245" t="s">
        <v>709</v>
      </c>
      <c r="EO47" s="28"/>
      <c r="EP47" s="28"/>
      <c r="EQ47" s="28"/>
      <c r="ER47" s="28"/>
      <c r="ES47" s="28"/>
      <c r="ET47" s="28"/>
      <c r="EU47" s="245" t="s">
        <v>710</v>
      </c>
      <c r="EV47" s="245" t="s">
        <v>711</v>
      </c>
      <c r="EW47" s="245" t="s">
        <v>712</v>
      </c>
      <c r="EX47" s="245" t="s">
        <v>713</v>
      </c>
      <c r="EY47" s="245" t="s">
        <v>714</v>
      </c>
      <c r="EZ47" s="245" t="s">
        <v>715</v>
      </c>
      <c r="FA47" s="28"/>
      <c r="FB47" s="28"/>
      <c r="FC47" s="28"/>
      <c r="FD47" s="28"/>
      <c r="FE47" s="28"/>
      <c r="FF47" s="28"/>
      <c r="FG47" s="245" t="s">
        <v>716</v>
      </c>
      <c r="FH47" s="245" t="s">
        <v>717</v>
      </c>
      <c r="FI47" s="245" t="s">
        <v>718</v>
      </c>
      <c r="FJ47" s="245" t="s">
        <v>719</v>
      </c>
      <c r="FK47" s="245" t="s">
        <v>720</v>
      </c>
      <c r="FL47" s="245" t="s">
        <v>721</v>
      </c>
      <c r="FM47" s="28"/>
      <c r="FN47" s="28"/>
      <c r="FO47" s="28"/>
      <c r="FP47" s="28"/>
      <c r="FQ47" s="28"/>
      <c r="FR47" s="28"/>
      <c r="FS47" s="245" t="s">
        <v>722</v>
      </c>
      <c r="FT47" s="245" t="s">
        <v>723</v>
      </c>
      <c r="FU47" s="245" t="s">
        <v>724</v>
      </c>
      <c r="FV47" s="245" t="s">
        <v>725</v>
      </c>
      <c r="FW47" s="245" t="s">
        <v>726</v>
      </c>
      <c r="FX47" s="245" t="s">
        <v>727</v>
      </c>
      <c r="FY47" s="28"/>
      <c r="FZ47" s="28"/>
      <c r="GA47" s="28"/>
      <c r="GB47" s="28"/>
      <c r="GC47" s="28"/>
      <c r="GD47" s="28"/>
      <c r="GE47" s="245" t="s">
        <v>702</v>
      </c>
      <c r="GF47" s="24"/>
      <c r="GG47" s="24"/>
      <c r="GH47" s="24"/>
      <c r="GI47" s="24"/>
      <c r="GJ47" s="24"/>
      <c r="GK47" s="24"/>
      <c r="GL47" s="24"/>
      <c r="GM47" s="24"/>
      <c r="GN47" s="244" t="s">
        <v>624</v>
      </c>
      <c r="GO47" s="24"/>
      <c r="GP47" s="244" t="s">
        <v>625</v>
      </c>
      <c r="GQ47" s="244" t="s">
        <v>626</v>
      </c>
      <c r="GR47" s="244" t="s">
        <v>627</v>
      </c>
      <c r="GS47" s="24"/>
      <c r="GT47" s="24"/>
      <c r="GU47" s="244" t="s">
        <v>628</v>
      </c>
      <c r="GV47" s="244" t="s">
        <v>629</v>
      </c>
      <c r="GW47" s="244" t="s">
        <v>630</v>
      </c>
      <c r="GX47" s="244" t="s">
        <v>631</v>
      </c>
      <c r="GY47" s="244" t="s">
        <v>632</v>
      </c>
      <c r="GZ47" s="138"/>
      <c r="HA47" s="138"/>
      <c r="HB47" s="138"/>
      <c r="HC47" s="138"/>
      <c r="HD47" s="138"/>
      <c r="HE47" s="138"/>
      <c r="HF47" s="138"/>
      <c r="HG47" s="244" t="s">
        <v>645</v>
      </c>
      <c r="HH47" s="244" t="s">
        <v>703</v>
      </c>
      <c r="HI47" s="244" t="s">
        <v>646</v>
      </c>
      <c r="HJ47" s="100"/>
      <c r="HK47" s="100"/>
      <c r="HL47" s="100"/>
      <c r="HM47" s="100"/>
      <c r="HN47" s="100"/>
      <c r="HO47" s="100"/>
      <c r="HP47" s="100"/>
      <c r="HQ47" s="100"/>
      <c r="HR47" s="100"/>
      <c r="HS47" s="100"/>
      <c r="HT47" s="100"/>
      <c r="HU47" s="100"/>
      <c r="HV47" s="100"/>
      <c r="HW47" s="100"/>
      <c r="HX47" s="100"/>
      <c r="HY47" s="100"/>
      <c r="HZ47" s="100"/>
      <c r="IA47" s="101"/>
    </row>
    <row r="48" spans="5:251" s="29" customFormat="1" ht="0.2" customHeight="1">
      <c r="F48" s="30"/>
      <c r="G48" s="30"/>
      <c r="H48" s="30"/>
      <c r="I48" s="98"/>
      <c r="J48" s="97"/>
      <c r="K48" s="97"/>
      <c r="L48" s="97"/>
      <c r="M48" s="97"/>
      <c r="N48" s="97"/>
      <c r="O48" s="97"/>
      <c r="P48" s="97"/>
      <c r="Q48" s="97"/>
      <c r="R48" s="97"/>
      <c r="S48" s="97"/>
      <c r="T48" s="97"/>
      <c r="U48" s="97"/>
      <c r="V48" s="97"/>
      <c r="W48" s="97"/>
      <c r="X48" s="97"/>
      <c r="Y48" s="97"/>
      <c r="Z48" s="98"/>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7"/>
      <c r="BR48" s="97"/>
      <c r="BS48" s="97"/>
      <c r="BT48" s="97"/>
      <c r="BU48" s="97"/>
      <c r="BV48" s="97"/>
      <c r="BW48" s="97"/>
      <c r="BX48" s="97"/>
      <c r="BY48" s="97"/>
      <c r="BZ48" s="97"/>
      <c r="CA48" s="97"/>
      <c r="CB48" s="97"/>
      <c r="CC48" s="97"/>
      <c r="CD48" s="97"/>
      <c r="CE48" s="97"/>
      <c r="CF48" s="97"/>
      <c r="CG48" s="97"/>
      <c r="CH48" s="97"/>
      <c r="CI48" s="97"/>
      <c r="CJ48" s="97"/>
      <c r="CK48" s="97"/>
      <c r="CL48" s="97"/>
      <c r="CM48" s="97"/>
      <c r="CN48" s="97"/>
      <c r="CO48" s="97"/>
      <c r="CP48" s="97"/>
      <c r="CQ48" s="97"/>
      <c r="CR48" s="97"/>
      <c r="CS48" s="97"/>
      <c r="CT48" s="97"/>
      <c r="CU48" s="97"/>
      <c r="CV48" s="97"/>
      <c r="CW48" s="97"/>
      <c r="CX48" s="97"/>
      <c r="CY48" s="97"/>
      <c r="CZ48" s="97"/>
      <c r="DA48" s="97"/>
      <c r="DB48" s="97"/>
      <c r="DC48" s="97"/>
      <c r="DD48" s="97"/>
      <c r="DE48" s="97"/>
      <c r="DF48" s="97"/>
      <c r="DG48" s="97"/>
      <c r="DH48" s="97"/>
      <c r="DI48" s="97"/>
      <c r="DJ48" s="97"/>
      <c r="DK48" s="97"/>
      <c r="DL48" s="97"/>
      <c r="DM48" s="97"/>
      <c r="DN48" s="97"/>
      <c r="DO48" s="97"/>
      <c r="DP48" s="97"/>
      <c r="DQ48" s="97"/>
      <c r="DR48" s="97"/>
      <c r="DS48" s="97"/>
      <c r="DT48" s="97"/>
      <c r="DU48" s="97"/>
      <c r="DV48" s="97"/>
      <c r="DW48" s="97"/>
      <c r="DX48" s="97"/>
      <c r="DY48" s="97"/>
      <c r="DZ48" s="97"/>
      <c r="EA48" s="97"/>
      <c r="EB48" s="97"/>
      <c r="EC48" s="97"/>
      <c r="ED48" s="97"/>
      <c r="EE48" s="97"/>
      <c r="EF48" s="97"/>
      <c r="EG48" s="97"/>
      <c r="EH48" s="97"/>
      <c r="EI48" s="97"/>
      <c r="EJ48" s="97"/>
      <c r="EK48" s="97"/>
      <c r="EL48" s="97"/>
      <c r="EM48" s="97"/>
      <c r="EN48" s="97"/>
      <c r="EO48" s="97"/>
      <c r="EP48" s="97"/>
      <c r="EQ48" s="97"/>
      <c r="ER48" s="97"/>
      <c r="ES48" s="97"/>
      <c r="ET48" s="97"/>
      <c r="EU48" s="97"/>
      <c r="EV48" s="97"/>
      <c r="EW48" s="97"/>
      <c r="EX48" s="97"/>
      <c r="EY48" s="97"/>
      <c r="EZ48" s="97"/>
      <c r="FA48" s="97"/>
      <c r="FB48" s="97"/>
      <c r="FC48" s="97"/>
      <c r="FD48" s="97"/>
      <c r="FE48" s="97"/>
      <c r="FF48" s="97"/>
      <c r="FG48" s="97"/>
      <c r="FH48" s="97"/>
      <c r="FI48" s="97"/>
      <c r="FJ48" s="97"/>
      <c r="FK48" s="97"/>
      <c r="FL48" s="97"/>
      <c r="FM48" s="97"/>
      <c r="FN48" s="97"/>
      <c r="FO48" s="97"/>
      <c r="FP48" s="97"/>
      <c r="FQ48" s="97"/>
      <c r="FR48" s="97"/>
      <c r="FS48" s="97"/>
      <c r="FT48" s="97"/>
      <c r="FU48" s="97"/>
      <c r="FV48" s="97"/>
      <c r="FW48" s="97"/>
      <c r="FX48" s="97"/>
      <c r="FY48" s="97"/>
      <c r="FZ48" s="97"/>
      <c r="GA48" s="97"/>
      <c r="GB48" s="97"/>
      <c r="GC48" s="97"/>
      <c r="GD48" s="97"/>
      <c r="GE48" s="97"/>
      <c r="GF48" s="97"/>
      <c r="GG48" s="97"/>
      <c r="GH48" s="97"/>
      <c r="GI48" s="97"/>
      <c r="GJ48" s="97"/>
      <c r="GK48" s="97"/>
      <c r="GL48" s="97"/>
      <c r="GM48" s="97"/>
      <c r="GN48" s="97"/>
      <c r="GO48" s="97"/>
      <c r="GP48" s="97"/>
      <c r="GQ48" s="97"/>
      <c r="GR48" s="97"/>
      <c r="GS48" s="97"/>
      <c r="GT48" s="97"/>
      <c r="GU48" s="97"/>
      <c r="GV48" s="97"/>
      <c r="GW48" s="97"/>
      <c r="GX48" s="97"/>
      <c r="GY48" s="97"/>
      <c r="GZ48" s="97"/>
      <c r="HA48" s="97"/>
      <c r="HB48" s="97"/>
      <c r="HC48" s="97"/>
      <c r="HD48" s="97"/>
      <c r="HE48" s="97"/>
      <c r="HF48" s="97"/>
      <c r="HG48" s="97"/>
      <c r="HH48" s="97"/>
      <c r="HI48" s="97"/>
      <c r="HJ48" s="97"/>
      <c r="HK48" s="97"/>
      <c r="HL48" s="97"/>
      <c r="HM48" s="97"/>
      <c r="HN48" s="97"/>
      <c r="HO48" s="97"/>
      <c r="HP48" s="97"/>
      <c r="HQ48" s="97"/>
      <c r="HR48" s="97"/>
      <c r="HS48" s="97"/>
      <c r="HT48" s="97"/>
      <c r="HU48" s="97"/>
      <c r="HV48" s="97"/>
      <c r="HW48" s="97"/>
      <c r="HX48" s="97"/>
      <c r="HY48" s="97"/>
      <c r="HZ48" s="97"/>
      <c r="IA48" s="96"/>
    </row>
    <row r="49" spans="1:235" s="29" customFormat="1" ht="0.2" customHeight="1">
      <c r="F49" s="30"/>
      <c r="G49" s="30"/>
      <c r="H49" s="30"/>
      <c r="I49" s="280"/>
      <c r="J49" s="105"/>
      <c r="K49" s="105"/>
      <c r="L49" s="105"/>
      <c r="M49" s="105"/>
      <c r="N49" s="105"/>
      <c r="O49" s="105"/>
      <c r="P49" s="105"/>
      <c r="Q49" s="105"/>
      <c r="R49" s="105"/>
      <c r="S49" s="105"/>
      <c r="T49" s="30"/>
      <c r="U49" s="105"/>
      <c r="V49" s="105"/>
      <c r="W49" s="106"/>
      <c r="X49" s="105"/>
      <c r="Y49" s="105"/>
      <c r="Z49" s="278"/>
      <c r="AA49" s="105"/>
      <c r="AB49" s="105"/>
      <c r="AC49" s="105"/>
      <c r="AD49" s="105"/>
      <c r="AE49" s="105"/>
      <c r="AF49" s="105"/>
      <c r="AG49" s="105"/>
      <c r="AH49" s="105"/>
      <c r="AI49" s="105"/>
      <c r="AJ49" s="105"/>
      <c r="AK49" s="105"/>
      <c r="AL49" s="105"/>
      <c r="AM49" s="105"/>
      <c r="AN49" s="105"/>
      <c r="AO49" s="105"/>
      <c r="AP49" s="105"/>
      <c r="AQ49" s="105"/>
      <c r="AR49" s="105"/>
      <c r="AS49" s="105"/>
      <c r="AT49" s="105"/>
      <c r="AU49" s="105"/>
      <c r="AV49" s="105"/>
      <c r="AW49" s="105"/>
      <c r="AX49" s="105"/>
      <c r="AY49" s="105"/>
      <c r="AZ49" s="105"/>
      <c r="BA49" s="105"/>
      <c r="BB49" s="105"/>
      <c r="BC49" s="105"/>
      <c r="BD49" s="105"/>
      <c r="BE49" s="105"/>
      <c r="BF49" s="105"/>
      <c r="BG49" s="105"/>
      <c r="BH49" s="105"/>
      <c r="BI49" s="105"/>
      <c r="BJ49" s="105"/>
      <c r="BK49" s="105"/>
      <c r="BL49" s="105"/>
      <c r="BM49" s="105"/>
      <c r="BN49" s="105"/>
      <c r="BO49" s="105"/>
      <c r="BP49" s="105"/>
      <c r="BQ49" s="105"/>
      <c r="BR49" s="105"/>
      <c r="BS49" s="105"/>
      <c r="BT49" s="105"/>
      <c r="BU49" s="105"/>
      <c r="BV49" s="105"/>
      <c r="BW49" s="105"/>
      <c r="BX49" s="105"/>
      <c r="BY49" s="105"/>
      <c r="BZ49" s="105"/>
      <c r="CA49" s="105"/>
      <c r="CB49" s="105"/>
      <c r="CC49" s="105"/>
      <c r="CD49" s="105"/>
      <c r="CE49" s="105"/>
      <c r="CF49" s="105"/>
      <c r="CG49" s="105"/>
      <c r="CH49" s="105"/>
      <c r="CI49" s="105"/>
      <c r="CJ49" s="105"/>
      <c r="CK49" s="105"/>
      <c r="CL49" s="105"/>
      <c r="CM49" s="105"/>
      <c r="CN49" s="105"/>
      <c r="CO49" s="105"/>
      <c r="CP49" s="105"/>
      <c r="CQ49" s="105"/>
      <c r="CR49" s="105"/>
      <c r="CS49" s="105"/>
      <c r="CT49" s="105"/>
      <c r="CU49" s="105"/>
      <c r="CV49" s="105"/>
      <c r="CW49" s="105"/>
      <c r="CX49" s="105"/>
      <c r="CY49" s="105"/>
      <c r="CZ49" s="105"/>
      <c r="DA49" s="105"/>
      <c r="DB49" s="105"/>
      <c r="DC49" s="105"/>
      <c r="DD49" s="105"/>
      <c r="DE49" s="105"/>
      <c r="DF49" s="105"/>
      <c r="DG49" s="105"/>
      <c r="DH49" s="105"/>
      <c r="DI49" s="105"/>
      <c r="DJ49" s="105"/>
      <c r="DK49" s="105"/>
      <c r="DL49" s="105"/>
      <c r="DM49" s="105"/>
      <c r="DN49" s="105"/>
      <c r="DO49" s="105"/>
      <c r="DP49" s="105"/>
      <c r="DQ49" s="105"/>
      <c r="DR49" s="105"/>
      <c r="DS49" s="105"/>
      <c r="DT49" s="105"/>
      <c r="DU49" s="105"/>
      <c r="DV49" s="105"/>
      <c r="DW49" s="105"/>
      <c r="DX49" s="105"/>
      <c r="DY49" s="105"/>
      <c r="DZ49" s="105"/>
      <c r="EA49" s="105"/>
      <c r="EB49" s="105"/>
      <c r="EC49" s="105"/>
      <c r="ED49" s="105"/>
      <c r="EE49" s="105"/>
      <c r="EF49" s="105"/>
      <c r="EG49" s="105"/>
      <c r="EH49" s="105"/>
      <c r="EI49" s="105"/>
      <c r="EJ49" s="105"/>
      <c r="EK49" s="105"/>
      <c r="EL49" s="105"/>
      <c r="EM49" s="105"/>
      <c r="EN49" s="105"/>
      <c r="EO49" s="105"/>
      <c r="EP49" s="105"/>
      <c r="EQ49" s="105"/>
      <c r="ER49" s="105"/>
      <c r="ES49" s="105"/>
      <c r="ET49" s="105"/>
      <c r="EU49" s="105"/>
      <c r="EV49" s="105"/>
      <c r="EW49" s="105"/>
      <c r="EX49" s="105"/>
      <c r="EY49" s="105"/>
      <c r="EZ49" s="105"/>
      <c r="FA49" s="105"/>
      <c r="FB49" s="105"/>
      <c r="FC49" s="105"/>
      <c r="FD49" s="105"/>
      <c r="FE49" s="105"/>
      <c r="FF49" s="105"/>
      <c r="FG49" s="105"/>
      <c r="FH49" s="105"/>
      <c r="FI49" s="105"/>
      <c r="FJ49" s="105"/>
      <c r="FK49" s="105"/>
      <c r="FL49" s="105"/>
      <c r="FM49" s="105"/>
      <c r="FN49" s="105"/>
      <c r="FO49" s="105"/>
      <c r="FP49" s="105"/>
      <c r="FQ49" s="105"/>
      <c r="FR49" s="105"/>
      <c r="FS49" s="105"/>
      <c r="FT49" s="105"/>
      <c r="FU49" s="105"/>
      <c r="FV49" s="105"/>
      <c r="FW49" s="105"/>
      <c r="FX49" s="105"/>
      <c r="FY49" s="105"/>
      <c r="FZ49" s="105"/>
      <c r="GA49" s="105"/>
      <c r="GB49" s="105"/>
      <c r="GC49" s="105"/>
      <c r="GD49" s="105"/>
      <c r="GE49" s="105"/>
      <c r="GF49" s="105"/>
      <c r="GG49" s="105"/>
      <c r="GH49" s="105"/>
      <c r="GI49" s="105"/>
      <c r="GJ49" s="105"/>
      <c r="GK49" s="105"/>
      <c r="GL49" s="105"/>
      <c r="GM49" s="105"/>
      <c r="GN49" s="105"/>
      <c r="GO49" s="105"/>
      <c r="GP49" s="105"/>
      <c r="GQ49" s="105"/>
      <c r="GR49" s="105"/>
      <c r="GS49" s="105"/>
      <c r="GT49" s="105"/>
      <c r="GU49" s="105"/>
      <c r="GV49" s="105"/>
      <c r="GW49" s="105"/>
      <c r="GX49" s="105"/>
      <c r="GY49" s="105"/>
      <c r="GZ49" s="105"/>
      <c r="HA49" s="105"/>
      <c r="HB49" s="105"/>
      <c r="HC49" s="105"/>
      <c r="HD49" s="105"/>
      <c r="HE49" s="105"/>
      <c r="HF49" s="105"/>
      <c r="HG49" s="105"/>
      <c r="HH49" s="105"/>
      <c r="HI49" s="105"/>
      <c r="HJ49" s="105"/>
      <c r="HK49" s="105"/>
      <c r="HL49" s="105"/>
      <c r="HM49" s="105"/>
      <c r="HN49" s="105"/>
      <c r="HO49" s="105"/>
      <c r="HP49" s="105"/>
      <c r="HQ49" s="105"/>
      <c r="HR49" s="105"/>
      <c r="HS49" s="105"/>
      <c r="HT49" s="105"/>
      <c r="HU49" s="105"/>
      <c r="HV49" s="105"/>
      <c r="HW49" s="105"/>
      <c r="HX49" s="105"/>
      <c r="HY49" s="105"/>
      <c r="HZ49" s="105"/>
      <c r="IA49" s="104"/>
    </row>
    <row r="50" spans="1:235" s="29" customFormat="1" ht="0.75" customHeight="1">
      <c r="F50" s="30"/>
      <c r="G50" s="384"/>
      <c r="H50" s="383"/>
      <c r="I50" s="375"/>
      <c r="J50" s="375"/>
      <c r="K50" s="375"/>
      <c r="L50" s="375"/>
      <c r="M50" s="375"/>
      <c r="N50" s="375"/>
      <c r="O50" s="375"/>
      <c r="P50" s="375"/>
      <c r="Q50" s="375"/>
      <c r="R50" s="375"/>
      <c r="S50" s="375"/>
      <c r="T50" s="375"/>
      <c r="U50" s="375"/>
      <c r="V50" s="375"/>
      <c r="W50" s="379"/>
      <c r="X50" s="221"/>
      <c r="Y50" s="388"/>
      <c r="Z50" s="221"/>
      <c r="AA50" s="118"/>
      <c r="AB50" s="117">
        <v>0</v>
      </c>
      <c r="AC50" s="103"/>
      <c r="AD50" s="103"/>
      <c r="AE50" s="103"/>
      <c r="AF50" s="103"/>
      <c r="AG50" s="103"/>
      <c r="AH50" s="103"/>
      <c r="AI50" s="103"/>
      <c r="AJ50" s="103"/>
      <c r="AK50" s="103"/>
      <c r="AL50" s="103"/>
      <c r="AM50" s="103"/>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03"/>
      <c r="BR50" s="103"/>
      <c r="BS50" s="103"/>
      <c r="BT50" s="103"/>
      <c r="BU50" s="103"/>
      <c r="BV50" s="103"/>
      <c r="BW50" s="103"/>
      <c r="BX50" s="103"/>
      <c r="BY50" s="103"/>
      <c r="BZ50" s="103"/>
      <c r="CA50" s="103"/>
      <c r="CB50" s="103"/>
      <c r="CC50" s="103"/>
      <c r="CD50" s="103"/>
      <c r="CE50" s="103"/>
      <c r="CF50" s="103"/>
      <c r="CG50" s="103"/>
      <c r="CH50" s="103"/>
      <c r="CI50" s="103"/>
      <c r="CJ50" s="103"/>
      <c r="CK50" s="103"/>
      <c r="CL50" s="103"/>
      <c r="CM50" s="103"/>
      <c r="CN50" s="103"/>
      <c r="CO50" s="103"/>
      <c r="CP50" s="103"/>
      <c r="CQ50" s="103"/>
      <c r="CR50" s="103"/>
      <c r="CS50" s="103"/>
      <c r="CT50" s="103"/>
      <c r="CU50" s="103"/>
      <c r="CV50" s="103"/>
      <c r="CW50" s="103"/>
      <c r="CX50" s="103"/>
      <c r="CY50" s="103"/>
      <c r="CZ50" s="103"/>
      <c r="DA50" s="103"/>
      <c r="DB50" s="103"/>
      <c r="DC50" s="103"/>
      <c r="DD50" s="103"/>
      <c r="DE50" s="103"/>
      <c r="DF50" s="103"/>
      <c r="DG50" s="103"/>
      <c r="DH50" s="103"/>
      <c r="DI50" s="103"/>
      <c r="DJ50" s="103"/>
      <c r="DK50" s="103"/>
      <c r="DL50" s="103"/>
      <c r="DM50" s="103"/>
      <c r="DN50" s="103"/>
      <c r="DO50" s="103"/>
      <c r="DP50" s="103"/>
      <c r="DQ50" s="103"/>
      <c r="DR50" s="103"/>
      <c r="DS50" s="103"/>
      <c r="DT50" s="103"/>
      <c r="DU50" s="103"/>
      <c r="DV50" s="103"/>
      <c r="DW50" s="103"/>
      <c r="DX50" s="103"/>
      <c r="DY50" s="103"/>
      <c r="DZ50" s="103"/>
      <c r="EA50" s="103"/>
      <c r="EB50" s="103"/>
      <c r="EC50" s="103"/>
      <c r="ED50" s="103"/>
      <c r="EE50" s="103"/>
      <c r="EF50" s="103"/>
      <c r="EG50" s="103"/>
      <c r="EH50" s="103"/>
      <c r="EI50" s="103"/>
      <c r="EJ50" s="103"/>
      <c r="EK50" s="103"/>
      <c r="EL50" s="103"/>
      <c r="EM50" s="103"/>
      <c r="EN50" s="103"/>
      <c r="EO50" s="103"/>
      <c r="EP50" s="103"/>
      <c r="EQ50" s="103"/>
      <c r="ER50" s="103"/>
      <c r="ES50" s="103"/>
      <c r="ET50" s="103"/>
      <c r="EU50" s="103"/>
      <c r="EV50" s="103"/>
      <c r="EW50" s="103"/>
      <c r="EX50" s="103"/>
      <c r="EY50" s="103"/>
      <c r="EZ50" s="103"/>
      <c r="FA50" s="103"/>
      <c r="FB50" s="103"/>
      <c r="FC50" s="103"/>
      <c r="FD50" s="103"/>
      <c r="FE50" s="103"/>
      <c r="FF50" s="103"/>
      <c r="FG50" s="103"/>
      <c r="FH50" s="103"/>
      <c r="FI50" s="103"/>
      <c r="FJ50" s="103"/>
      <c r="FK50" s="103"/>
      <c r="FL50" s="103"/>
      <c r="FM50" s="103"/>
      <c r="FN50" s="103"/>
      <c r="FO50" s="103"/>
      <c r="FP50" s="103"/>
      <c r="FQ50" s="103"/>
      <c r="FR50" s="103"/>
      <c r="FS50" s="103"/>
      <c r="FT50" s="103"/>
      <c r="FU50" s="103"/>
      <c r="FV50" s="103"/>
      <c r="FW50" s="103"/>
      <c r="FX50" s="103"/>
      <c r="FY50" s="103"/>
      <c r="FZ50" s="103"/>
      <c r="GA50" s="103"/>
      <c r="GB50" s="103"/>
      <c r="GC50" s="103"/>
      <c r="GD50" s="103"/>
      <c r="GE50" s="103"/>
      <c r="GF50" s="103"/>
      <c r="GG50" s="103"/>
      <c r="GH50" s="103"/>
      <c r="GI50" s="103"/>
      <c r="GJ50" s="103"/>
      <c r="GK50" s="103"/>
      <c r="GL50" s="103"/>
      <c r="GM50" s="103"/>
      <c r="GN50" s="103"/>
      <c r="GO50" s="103"/>
      <c r="GP50" s="103"/>
      <c r="GQ50" s="103"/>
      <c r="GR50" s="103"/>
      <c r="GS50" s="103"/>
      <c r="GT50" s="103"/>
      <c r="GU50" s="103"/>
      <c r="GV50" s="103"/>
      <c r="GW50" s="103"/>
      <c r="GX50" s="103"/>
      <c r="GY50" s="103"/>
      <c r="GZ50" s="103"/>
      <c r="HA50" s="103"/>
      <c r="HB50" s="103"/>
      <c r="HC50" s="103"/>
      <c r="HD50" s="103"/>
      <c r="HE50" s="103"/>
      <c r="HF50" s="103"/>
      <c r="HG50" s="103"/>
      <c r="HH50" s="103"/>
      <c r="HI50" s="103"/>
      <c r="HJ50" s="103"/>
      <c r="HK50" s="103"/>
      <c r="HL50" s="103"/>
      <c r="HM50" s="103"/>
      <c r="HN50" s="103"/>
      <c r="HO50" s="103"/>
      <c r="HP50" s="103"/>
      <c r="HQ50" s="103"/>
      <c r="HR50" s="103"/>
      <c r="HS50" s="103"/>
      <c r="HT50" s="103"/>
      <c r="HU50" s="103"/>
      <c r="HV50" s="103"/>
      <c r="HW50" s="103"/>
      <c r="HX50" s="103"/>
      <c r="HY50" s="103"/>
      <c r="HZ50" s="103"/>
      <c r="IA50" s="119"/>
    </row>
    <row r="51" spans="1:235" s="29" customFormat="1" ht="11.25" customHeight="1">
      <c r="F51" s="30"/>
      <c r="G51" s="384"/>
      <c r="H51" s="383"/>
      <c r="I51" s="375"/>
      <c r="J51" s="375"/>
      <c r="K51" s="375"/>
      <c r="L51" s="375"/>
      <c r="M51" s="375"/>
      <c r="N51" s="375"/>
      <c r="O51" s="375"/>
      <c r="P51" s="375"/>
      <c r="Q51" s="375"/>
      <c r="R51" s="375"/>
      <c r="S51" s="375"/>
      <c r="T51" s="375"/>
      <c r="U51" s="375"/>
      <c r="V51" s="375"/>
      <c r="W51" s="379"/>
      <c r="X51" s="221"/>
      <c r="Y51" s="374"/>
      <c r="Z51" s="270" t="s">
        <v>835</v>
      </c>
      <c r="AA51" s="139">
        <v>1</v>
      </c>
      <c r="AB51" s="86"/>
      <c r="AC51" s="148" t="s">
        <v>28</v>
      </c>
      <c r="AD51" s="149"/>
      <c r="AE51" s="149"/>
      <c r="AF51" s="149"/>
      <c r="AG51" s="86"/>
      <c r="AH51" s="86"/>
      <c r="AI51" s="86"/>
      <c r="AJ51" s="86"/>
      <c r="AK51" s="86"/>
      <c r="AL51" s="86"/>
      <c r="AM51" s="86"/>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6"/>
      <c r="BR51" s="86"/>
      <c r="BS51" s="86"/>
      <c r="BT51" s="86"/>
      <c r="BU51" s="86"/>
      <c r="BV51" s="86"/>
      <c r="BW51" s="86"/>
      <c r="BX51" s="86"/>
      <c r="BY51" s="86"/>
      <c r="BZ51" s="86"/>
      <c r="CA51" s="86"/>
      <c r="CB51" s="86"/>
      <c r="CC51" s="86"/>
      <c r="CD51" s="86"/>
      <c r="CE51" s="86"/>
      <c r="CF51" s="86"/>
      <c r="CG51" s="86"/>
      <c r="CH51" s="86"/>
      <c r="CI51" s="86"/>
      <c r="CJ51" s="86"/>
      <c r="CK51" s="86"/>
      <c r="CL51" s="86"/>
      <c r="CM51" s="86"/>
      <c r="CN51" s="86"/>
      <c r="CO51" s="86"/>
      <c r="CP51" s="86"/>
      <c r="CQ51" s="86"/>
      <c r="CR51" s="86"/>
      <c r="CS51" s="86"/>
      <c r="CT51" s="86"/>
      <c r="CU51" s="86"/>
      <c r="CV51" s="86"/>
      <c r="CW51" s="86"/>
      <c r="CX51" s="86"/>
      <c r="CY51" s="86"/>
      <c r="CZ51" s="86"/>
      <c r="DA51" s="86"/>
      <c r="DB51" s="86"/>
      <c r="DC51" s="86"/>
      <c r="DD51" s="86"/>
      <c r="DE51" s="86"/>
      <c r="DF51" s="86"/>
      <c r="DG51" s="86"/>
      <c r="DH51" s="86"/>
      <c r="DI51" s="86"/>
      <c r="DJ51" s="86"/>
      <c r="DK51" s="86"/>
      <c r="DL51" s="86"/>
      <c r="DM51" s="86"/>
      <c r="DN51" s="86"/>
      <c r="DO51" s="86"/>
      <c r="DP51" s="86"/>
      <c r="DQ51" s="86"/>
      <c r="DR51" s="86"/>
      <c r="DS51" s="86"/>
      <c r="DT51" s="86"/>
      <c r="DU51" s="86"/>
      <c r="DV51" s="86"/>
      <c r="DW51" s="86"/>
      <c r="DX51" s="86"/>
      <c r="DY51" s="86"/>
      <c r="DZ51" s="86"/>
      <c r="EA51" s="86"/>
      <c r="EB51" s="86"/>
      <c r="EC51" s="86"/>
      <c r="ED51" s="86"/>
      <c r="EE51" s="86"/>
      <c r="EF51" s="86"/>
      <c r="EG51" s="86"/>
      <c r="EH51" s="86"/>
      <c r="EI51" s="86"/>
      <c r="EJ51" s="86"/>
      <c r="EK51" s="86"/>
      <c r="EL51" s="86"/>
      <c r="EM51" s="86"/>
      <c r="EN51" s="86"/>
      <c r="EO51" s="86"/>
      <c r="EP51" s="86"/>
      <c r="EQ51" s="86"/>
      <c r="ER51" s="86"/>
      <c r="ES51" s="86"/>
      <c r="ET51" s="86"/>
      <c r="EU51" s="86"/>
      <c r="EV51" s="86"/>
      <c r="EW51" s="86"/>
      <c r="EX51" s="86"/>
      <c r="EY51" s="86"/>
      <c r="EZ51" s="86"/>
      <c r="FA51" s="86"/>
      <c r="FB51" s="86"/>
      <c r="FC51" s="86"/>
      <c r="FD51" s="86"/>
      <c r="FE51" s="86"/>
      <c r="FF51" s="86"/>
      <c r="FG51" s="86"/>
      <c r="FH51" s="86"/>
      <c r="FI51" s="86"/>
      <c r="FJ51" s="86"/>
      <c r="FK51" s="86"/>
      <c r="FL51" s="86"/>
      <c r="FM51" s="86"/>
      <c r="FN51" s="86"/>
      <c r="FO51" s="86"/>
      <c r="FP51" s="86"/>
      <c r="FQ51" s="86"/>
      <c r="FR51" s="86"/>
      <c r="FS51" s="86"/>
      <c r="FT51" s="86"/>
      <c r="FU51" s="86"/>
      <c r="FV51" s="86"/>
      <c r="FW51" s="86"/>
      <c r="FX51" s="86"/>
      <c r="FY51" s="86"/>
      <c r="FZ51" s="86"/>
      <c r="GA51" s="86"/>
      <c r="GB51" s="86"/>
      <c r="GC51" s="86"/>
      <c r="GD51" s="86"/>
      <c r="GE51" s="86"/>
      <c r="GF51" s="86"/>
      <c r="GG51" s="86"/>
      <c r="GH51" s="86"/>
      <c r="GI51" s="86"/>
      <c r="GJ51" s="86"/>
      <c r="GK51" s="86"/>
      <c r="GL51" s="86"/>
      <c r="GM51" s="86"/>
      <c r="GN51" s="86"/>
      <c r="GO51" s="86"/>
      <c r="GP51" s="86"/>
      <c r="GQ51" s="86"/>
      <c r="GR51" s="86"/>
      <c r="GS51" s="86"/>
      <c r="GT51" s="86"/>
      <c r="GU51" s="86"/>
      <c r="GV51" s="86"/>
      <c r="GW51" s="86"/>
      <c r="GX51" s="86"/>
      <c r="GY51" s="86"/>
      <c r="GZ51" s="86"/>
      <c r="HA51" s="86"/>
      <c r="HB51" s="86"/>
      <c r="HC51" s="86"/>
      <c r="HD51" s="86"/>
      <c r="HE51" s="86"/>
      <c r="HF51" s="86"/>
      <c r="HG51" s="86"/>
      <c r="HH51" s="86"/>
      <c r="HI51" s="86"/>
      <c r="HJ51" s="86"/>
      <c r="HK51" s="86"/>
      <c r="HL51" s="86"/>
      <c r="HM51" s="86"/>
      <c r="HN51" s="86"/>
      <c r="HO51" s="86"/>
      <c r="HP51" s="86"/>
      <c r="HQ51" s="86"/>
      <c r="HR51" s="86"/>
      <c r="HS51" s="86"/>
      <c r="HT51" s="86"/>
      <c r="HU51" s="86"/>
      <c r="HV51" s="86"/>
      <c r="HW51" s="86"/>
      <c r="HX51" s="86"/>
      <c r="HY51" s="86"/>
      <c r="HZ51" s="86"/>
      <c r="IA51" s="88"/>
    </row>
    <row r="52" spans="1:235" s="29" customFormat="1" ht="0.75" customHeight="1">
      <c r="F52" s="30"/>
      <c r="G52" s="30"/>
      <c r="H52" s="30"/>
      <c r="I52" s="87"/>
      <c r="J52" s="404"/>
      <c r="K52" s="404"/>
      <c r="L52" s="404"/>
      <c r="M52" s="404"/>
      <c r="N52" s="404"/>
      <c r="O52" s="404"/>
      <c r="P52" s="404"/>
      <c r="Q52" s="404"/>
      <c r="R52" s="404"/>
      <c r="S52" s="404"/>
      <c r="T52" s="404"/>
      <c r="U52" s="404"/>
      <c r="V52" s="404"/>
      <c r="W52" s="404"/>
      <c r="X52" s="404"/>
      <c r="Y52" s="404"/>
      <c r="Z52" s="404"/>
      <c r="AA52" s="404"/>
      <c r="AB52" s="404"/>
      <c r="AC52" s="404"/>
      <c r="AD52" s="404"/>
      <c r="AE52" s="404"/>
      <c r="AF52" s="404"/>
      <c r="AG52" s="404"/>
      <c r="AH52" s="86"/>
      <c r="AI52" s="86"/>
      <c r="AJ52" s="86"/>
      <c r="AK52" s="86"/>
      <c r="AL52" s="86"/>
      <c r="AM52" s="86"/>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6"/>
      <c r="BR52" s="86"/>
      <c r="BS52" s="86"/>
      <c r="BT52" s="86"/>
      <c r="BU52" s="86"/>
      <c r="BV52" s="86"/>
      <c r="BW52" s="86"/>
      <c r="BX52" s="86"/>
      <c r="BY52" s="86"/>
      <c r="BZ52" s="86"/>
      <c r="CA52" s="86"/>
      <c r="CB52" s="86"/>
      <c r="CC52" s="86"/>
      <c r="CD52" s="86"/>
      <c r="CE52" s="86"/>
      <c r="CF52" s="86"/>
      <c r="CG52" s="86"/>
      <c r="CH52" s="86"/>
      <c r="CI52" s="86"/>
      <c r="CJ52" s="86"/>
      <c r="CK52" s="86"/>
      <c r="CL52" s="86"/>
      <c r="CM52" s="86"/>
      <c r="CN52" s="86"/>
      <c r="CO52" s="86"/>
      <c r="CP52" s="86"/>
      <c r="CQ52" s="86"/>
      <c r="CR52" s="86"/>
      <c r="CS52" s="86"/>
      <c r="CT52" s="86"/>
      <c r="CU52" s="86"/>
      <c r="CV52" s="86"/>
      <c r="CW52" s="86"/>
      <c r="CX52" s="86"/>
      <c r="CY52" s="86"/>
      <c r="CZ52" s="86"/>
      <c r="DA52" s="86"/>
      <c r="DB52" s="86"/>
      <c r="DC52" s="86"/>
      <c r="DD52" s="86"/>
      <c r="DE52" s="86"/>
      <c r="DF52" s="86"/>
      <c r="DG52" s="86"/>
      <c r="DH52" s="86"/>
      <c r="DI52" s="86"/>
      <c r="DJ52" s="86"/>
      <c r="DK52" s="86"/>
      <c r="DL52" s="86"/>
      <c r="DM52" s="86"/>
      <c r="DN52" s="86"/>
      <c r="DO52" s="86"/>
      <c r="DP52" s="86"/>
      <c r="DQ52" s="86"/>
      <c r="DR52" s="86"/>
      <c r="DS52" s="86"/>
      <c r="DT52" s="86"/>
      <c r="DU52" s="86"/>
      <c r="DV52" s="86"/>
      <c r="DW52" s="86"/>
      <c r="DX52" s="86"/>
      <c r="DY52" s="86"/>
      <c r="DZ52" s="86"/>
      <c r="EA52" s="86"/>
      <c r="EB52" s="86"/>
      <c r="EC52" s="86"/>
      <c r="ED52" s="86"/>
      <c r="EE52" s="86"/>
      <c r="EF52" s="86"/>
      <c r="EG52" s="86"/>
      <c r="EH52" s="86"/>
      <c r="EI52" s="86"/>
      <c r="EJ52" s="86"/>
      <c r="EK52" s="86"/>
      <c r="EL52" s="86"/>
      <c r="EM52" s="86"/>
      <c r="EN52" s="86"/>
      <c r="EO52" s="86"/>
      <c r="EP52" s="86"/>
      <c r="EQ52" s="86"/>
      <c r="ER52" s="86"/>
      <c r="ES52" s="86"/>
      <c r="ET52" s="86"/>
      <c r="EU52" s="86"/>
      <c r="EV52" s="86"/>
      <c r="EW52" s="86"/>
      <c r="EX52" s="86"/>
      <c r="EY52" s="86"/>
      <c r="EZ52" s="86"/>
      <c r="FA52" s="86"/>
      <c r="FB52" s="86"/>
      <c r="FC52" s="86"/>
      <c r="FD52" s="86"/>
      <c r="FE52" s="86"/>
      <c r="FF52" s="86"/>
      <c r="FG52" s="86"/>
      <c r="FH52" s="86"/>
      <c r="FI52" s="86"/>
      <c r="FJ52" s="86"/>
      <c r="FK52" s="86"/>
      <c r="FL52" s="86"/>
      <c r="FM52" s="86"/>
      <c r="FN52" s="86"/>
      <c r="FO52" s="86"/>
      <c r="FP52" s="86"/>
      <c r="FQ52" s="86"/>
      <c r="FR52" s="86"/>
      <c r="FS52" s="86"/>
      <c r="FT52" s="86"/>
      <c r="FU52" s="86"/>
      <c r="FV52" s="86"/>
      <c r="FW52" s="86"/>
      <c r="FX52" s="86"/>
      <c r="FY52" s="86"/>
      <c r="FZ52" s="86"/>
      <c r="GA52" s="86"/>
      <c r="GB52" s="86"/>
      <c r="GC52" s="86"/>
      <c r="GD52" s="86"/>
      <c r="GE52" s="86"/>
      <c r="GF52" s="86"/>
      <c r="GG52" s="86"/>
      <c r="GH52" s="86"/>
      <c r="GI52" s="86"/>
      <c r="GJ52" s="86"/>
      <c r="GK52" s="86"/>
      <c r="GL52" s="86"/>
      <c r="GM52" s="86"/>
      <c r="GN52" s="86"/>
      <c r="GO52" s="86"/>
      <c r="GP52" s="86"/>
      <c r="GQ52" s="86"/>
      <c r="GR52" s="86"/>
      <c r="GS52" s="86"/>
      <c r="GT52" s="86"/>
      <c r="GU52" s="86"/>
      <c r="GV52" s="86"/>
      <c r="GW52" s="86"/>
      <c r="GX52" s="86"/>
      <c r="GY52" s="86"/>
      <c r="GZ52" s="86"/>
      <c r="HA52" s="86"/>
      <c r="HB52" s="86"/>
      <c r="HC52" s="86"/>
      <c r="HD52" s="86"/>
      <c r="HE52" s="86"/>
      <c r="HF52" s="86"/>
      <c r="HG52" s="86"/>
      <c r="HH52" s="86"/>
      <c r="HI52" s="86"/>
      <c r="HJ52" s="86"/>
      <c r="HK52" s="86"/>
      <c r="HL52" s="86"/>
      <c r="HM52" s="86"/>
      <c r="HN52" s="86"/>
      <c r="HO52" s="86"/>
      <c r="HP52" s="86"/>
      <c r="HQ52" s="86"/>
      <c r="HR52" s="86"/>
      <c r="HS52" s="86"/>
      <c r="HT52" s="86"/>
      <c r="HU52" s="86"/>
      <c r="HV52" s="86"/>
      <c r="HW52" s="86"/>
      <c r="HX52" s="86"/>
      <c r="HY52" s="86"/>
      <c r="HZ52" s="86"/>
      <c r="IA52" s="86"/>
    </row>
    <row r="53" spans="1:235" s="29" customFormat="1" ht="12" customHeight="1">
      <c r="W53" s="61"/>
    </row>
    <row r="54" spans="1:235" ht="12" customHeight="1">
      <c r="A54" s="27"/>
      <c r="B54" s="27"/>
      <c r="C54" s="27"/>
      <c r="D54" s="27"/>
      <c r="E54" s="29"/>
      <c r="F54" s="29"/>
      <c r="G54" s="29"/>
      <c r="H54" s="29"/>
      <c r="Z54" s="24"/>
    </row>
    <row r="55" spans="1:235" ht="12" customHeight="1">
      <c r="A55" s="27"/>
      <c r="B55" s="27"/>
      <c r="C55" s="27"/>
      <c r="D55" s="27"/>
      <c r="E55" s="29"/>
      <c r="F55" s="29"/>
      <c r="G55" s="29"/>
      <c r="H55" s="29"/>
      <c r="Z55" s="24"/>
    </row>
    <row r="56" spans="1:235" ht="12" customHeight="1">
      <c r="A56" s="27"/>
      <c r="B56" s="27"/>
      <c r="C56" s="27"/>
      <c r="D56" s="27"/>
      <c r="E56" s="29"/>
      <c r="F56" s="29"/>
      <c r="G56" s="29"/>
      <c r="H56" s="29"/>
      <c r="Z56" s="24"/>
    </row>
    <row r="57" spans="1:235" ht="12" customHeight="1">
      <c r="A57" s="27"/>
      <c r="B57" s="27"/>
      <c r="C57" s="27"/>
      <c r="D57" s="27"/>
      <c r="E57" s="29"/>
      <c r="F57" s="29"/>
      <c r="G57" s="29"/>
      <c r="H57" s="29"/>
      <c r="Z57" s="24"/>
    </row>
    <row r="58" spans="1:235" ht="12" customHeight="1">
      <c r="A58" s="27"/>
      <c r="B58" s="27"/>
      <c r="C58" s="27"/>
      <c r="D58" s="27"/>
      <c r="E58" s="29"/>
      <c r="F58" s="29"/>
      <c r="G58" s="29"/>
      <c r="H58" s="29"/>
      <c r="Z58" s="24"/>
    </row>
    <row r="59" spans="1:235" ht="12" customHeight="1">
      <c r="A59" s="27"/>
      <c r="B59" s="27"/>
      <c r="C59" s="27"/>
      <c r="D59" s="27"/>
      <c r="E59" s="29"/>
      <c r="F59" s="29"/>
      <c r="G59" s="29"/>
      <c r="H59" s="29"/>
      <c r="Z59" s="24"/>
    </row>
    <row r="60" spans="1:235" ht="12" customHeight="1">
      <c r="A60" s="27"/>
      <c r="B60" s="27"/>
      <c r="C60" s="27"/>
      <c r="D60" s="27"/>
      <c r="E60" s="29"/>
      <c r="F60" s="29"/>
      <c r="G60" s="29"/>
      <c r="H60" s="29"/>
      <c r="Z60" s="24"/>
    </row>
    <row r="61" spans="1:235" ht="12" customHeight="1">
      <c r="A61" s="27"/>
      <c r="B61" s="27"/>
      <c r="C61" s="27"/>
      <c r="D61" s="27"/>
      <c r="E61" s="29"/>
      <c r="F61" s="29"/>
      <c r="G61" s="29"/>
      <c r="H61" s="29"/>
      <c r="Z61" s="24"/>
    </row>
    <row r="62" spans="1:235" ht="12" customHeight="1">
      <c r="E62" s="29"/>
      <c r="F62" s="29"/>
      <c r="G62" s="29"/>
      <c r="H62" s="29"/>
      <c r="Z62" s="24"/>
    </row>
    <row r="63" spans="1:235" ht="12" customHeight="1">
      <c r="A63" s="27"/>
      <c r="B63" s="27"/>
      <c r="C63" s="27"/>
      <c r="D63" s="27"/>
      <c r="E63" s="29"/>
      <c r="F63" s="29"/>
      <c r="G63" s="29"/>
      <c r="H63" s="29"/>
      <c r="Z63" s="24"/>
    </row>
    <row r="64" spans="1:235" ht="12" customHeight="1">
      <c r="A64" s="27"/>
      <c r="B64" s="27"/>
      <c r="C64" s="27"/>
      <c r="D64" s="27"/>
      <c r="E64" s="29"/>
      <c r="F64" s="29"/>
      <c r="G64" s="29"/>
      <c r="H64" s="29"/>
      <c r="Z64" s="24"/>
    </row>
    <row r="65" spans="1:26" ht="12" customHeight="1">
      <c r="A65" s="27"/>
      <c r="B65" s="27"/>
      <c r="C65" s="27"/>
      <c r="D65" s="27"/>
      <c r="E65" s="29"/>
      <c r="F65" s="29"/>
      <c r="G65" s="29"/>
      <c r="H65" s="29"/>
      <c r="Z65" s="24"/>
    </row>
    <row r="66" spans="1:26" ht="12" customHeight="1">
      <c r="A66" s="27"/>
      <c r="B66" s="27"/>
      <c r="C66" s="27"/>
      <c r="D66" s="27"/>
      <c r="E66" s="29"/>
      <c r="F66" s="29"/>
      <c r="G66" s="29"/>
      <c r="H66" s="29"/>
      <c r="Z66" s="24"/>
    </row>
    <row r="67" spans="1:26" ht="12" customHeight="1">
      <c r="A67" s="27"/>
      <c r="B67" s="27"/>
      <c r="C67" s="27"/>
      <c r="D67" s="27"/>
      <c r="E67" s="29"/>
      <c r="F67" s="29"/>
      <c r="G67" s="29"/>
      <c r="H67" s="29"/>
      <c r="Z67" s="24"/>
    </row>
    <row r="68" spans="1:26" ht="12" customHeight="1">
      <c r="A68" s="27"/>
      <c r="B68" s="27"/>
      <c r="C68" s="27"/>
      <c r="D68" s="27"/>
      <c r="E68" s="29"/>
      <c r="F68" s="29"/>
      <c r="G68" s="29"/>
      <c r="H68" s="29"/>
      <c r="Z68" s="24"/>
    </row>
    <row r="69" spans="1:26" ht="12" customHeight="1">
      <c r="A69" s="27"/>
      <c r="B69" s="27"/>
      <c r="C69" s="27"/>
      <c r="D69" s="27"/>
      <c r="E69" s="29"/>
      <c r="F69" s="29"/>
      <c r="G69" s="29"/>
      <c r="H69" s="29"/>
      <c r="Z69" s="24"/>
    </row>
    <row r="70" spans="1:26" ht="12" customHeight="1">
      <c r="A70" s="27"/>
      <c r="B70" s="27"/>
      <c r="C70" s="27"/>
      <c r="D70" s="27"/>
      <c r="E70" s="29"/>
      <c r="F70" s="29"/>
      <c r="G70" s="29"/>
      <c r="H70" s="29"/>
      <c r="Z70" s="24"/>
    </row>
    <row r="71" spans="1:26" ht="12" customHeight="1">
      <c r="A71" s="27"/>
      <c r="B71" s="27"/>
      <c r="C71" s="27"/>
      <c r="D71" s="27"/>
      <c r="E71" s="29"/>
      <c r="F71" s="29"/>
      <c r="G71" s="29"/>
      <c r="H71" s="29"/>
      <c r="Z71" s="24"/>
    </row>
    <row r="72" spans="1:26" ht="12" customHeight="1">
      <c r="E72" s="29"/>
      <c r="F72" s="29"/>
      <c r="G72" s="29"/>
      <c r="H72" s="29"/>
      <c r="Z72" s="24"/>
    </row>
    <row r="73" spans="1:26" ht="12" customHeight="1">
      <c r="A73" s="27"/>
      <c r="B73" s="27"/>
      <c r="C73" s="27"/>
      <c r="D73" s="27"/>
      <c r="E73" s="29"/>
      <c r="F73" s="29"/>
      <c r="G73" s="29"/>
      <c r="H73" s="29"/>
      <c r="Z73" s="24"/>
    </row>
    <row r="74" spans="1:26" ht="12" customHeight="1">
      <c r="A74" s="27"/>
      <c r="B74" s="27"/>
      <c r="C74" s="27"/>
      <c r="D74" s="27"/>
      <c r="E74" s="29"/>
      <c r="F74" s="29"/>
      <c r="G74" s="29"/>
      <c r="H74" s="29"/>
      <c r="Z74" s="24"/>
    </row>
    <row r="75" spans="1:26" ht="12" customHeight="1">
      <c r="A75" s="27"/>
      <c r="B75" s="27"/>
      <c r="C75" s="27"/>
      <c r="D75" s="27"/>
      <c r="E75" s="29"/>
      <c r="F75" s="29"/>
      <c r="G75" s="29"/>
      <c r="H75" s="29"/>
      <c r="Z75" s="24"/>
    </row>
    <row r="76" spans="1:26" ht="12" customHeight="1">
      <c r="A76" s="27"/>
      <c r="B76" s="27"/>
      <c r="C76" s="27"/>
      <c r="D76" s="27"/>
      <c r="E76" s="29"/>
      <c r="F76" s="29"/>
      <c r="G76" s="29"/>
      <c r="H76" s="29"/>
      <c r="Z76" s="24"/>
    </row>
    <row r="77" spans="1:26" ht="12" customHeight="1">
      <c r="A77" s="27"/>
      <c r="B77" s="27"/>
      <c r="C77" s="27"/>
      <c r="D77" s="27"/>
      <c r="E77" s="29"/>
      <c r="F77" s="29"/>
      <c r="G77" s="29"/>
      <c r="H77" s="29"/>
      <c r="Z77" s="24"/>
    </row>
    <row r="78" spans="1:26" ht="12" customHeight="1">
      <c r="A78" s="27"/>
      <c r="B78" s="27"/>
      <c r="C78" s="27"/>
      <c r="D78" s="27"/>
      <c r="E78" s="29"/>
      <c r="F78" s="29"/>
      <c r="G78" s="29"/>
      <c r="H78" s="29"/>
      <c r="Z78" s="24"/>
    </row>
    <row r="79" spans="1:26" ht="12" customHeight="1">
      <c r="A79" s="27"/>
      <c r="B79" s="27"/>
      <c r="C79" s="27"/>
      <c r="D79" s="27"/>
      <c r="E79" s="29"/>
      <c r="F79" s="29"/>
      <c r="G79" s="29"/>
      <c r="H79" s="29"/>
      <c r="Z79" s="24"/>
    </row>
    <row r="80" spans="1:26" ht="12" customHeight="1">
      <c r="A80" s="27"/>
      <c r="B80" s="27"/>
      <c r="C80" s="27"/>
      <c r="D80" s="27"/>
      <c r="E80" s="29"/>
      <c r="F80" s="29"/>
      <c r="G80" s="29"/>
      <c r="H80" s="29"/>
      <c r="Z80" s="24"/>
    </row>
    <row r="81" spans="1:26" ht="12" customHeight="1">
      <c r="A81" s="27"/>
      <c r="B81" s="27"/>
      <c r="C81" s="27"/>
      <c r="D81" s="27"/>
      <c r="E81" s="29"/>
      <c r="F81" s="29"/>
      <c r="G81" s="29"/>
      <c r="H81" s="29"/>
      <c r="Z81" s="24"/>
    </row>
    <row r="82" spans="1:26" ht="12" customHeight="1">
      <c r="E82" s="29"/>
      <c r="F82" s="29"/>
      <c r="G82" s="29"/>
      <c r="H82" s="29"/>
      <c r="Z82" s="24"/>
    </row>
    <row r="83" spans="1:26" ht="12" customHeight="1">
      <c r="A83" s="27"/>
      <c r="B83" s="27"/>
      <c r="C83" s="27"/>
      <c r="D83" s="27"/>
      <c r="E83" s="29"/>
      <c r="F83" s="29"/>
      <c r="G83" s="29"/>
      <c r="H83" s="29"/>
      <c r="Z83" s="24"/>
    </row>
    <row r="84" spans="1:26" ht="12" customHeight="1">
      <c r="A84" s="27"/>
      <c r="B84" s="27"/>
      <c r="C84" s="27"/>
      <c r="D84" s="27"/>
      <c r="E84" s="29"/>
      <c r="F84" s="29"/>
      <c r="G84" s="29"/>
      <c r="H84" s="29"/>
      <c r="Z84" s="24"/>
    </row>
    <row r="85" spans="1:26" ht="12" customHeight="1">
      <c r="A85" s="27"/>
      <c r="B85" s="27"/>
      <c r="C85" s="27"/>
      <c r="D85" s="27"/>
      <c r="E85" s="29"/>
      <c r="F85" s="29"/>
      <c r="G85" s="29"/>
      <c r="H85" s="29"/>
      <c r="Z85" s="24"/>
    </row>
    <row r="86" spans="1:26" ht="12" customHeight="1">
      <c r="A86" s="27"/>
      <c r="B86" s="27"/>
      <c r="C86" s="27"/>
      <c r="D86" s="27"/>
      <c r="E86" s="29"/>
      <c r="F86" s="29"/>
      <c r="G86" s="29"/>
      <c r="H86" s="29"/>
      <c r="Z86" s="24"/>
    </row>
    <row r="87" spans="1:26" ht="12" customHeight="1">
      <c r="A87" s="27"/>
      <c r="B87" s="27"/>
      <c r="C87" s="27"/>
      <c r="D87" s="27"/>
      <c r="E87" s="29"/>
      <c r="F87" s="29"/>
      <c r="G87" s="29"/>
      <c r="H87" s="29"/>
      <c r="Z87" s="24"/>
    </row>
    <row r="88" spans="1:26" ht="12" customHeight="1">
      <c r="A88" s="27"/>
      <c r="B88" s="27"/>
      <c r="C88" s="27"/>
      <c r="D88" s="27"/>
      <c r="E88" s="29"/>
      <c r="F88" s="29"/>
      <c r="G88" s="29"/>
      <c r="H88" s="29"/>
      <c r="Z88" s="24"/>
    </row>
    <row r="89" spans="1:26" ht="12" customHeight="1">
      <c r="A89" s="27"/>
      <c r="B89" s="27"/>
      <c r="C89" s="27"/>
      <c r="D89" s="27"/>
      <c r="E89" s="29"/>
      <c r="F89" s="29"/>
      <c r="G89" s="29"/>
      <c r="H89" s="29"/>
      <c r="Z89" s="24"/>
    </row>
    <row r="90" spans="1:26" ht="12" customHeight="1">
      <c r="A90" s="27"/>
      <c r="B90" s="27"/>
      <c r="C90" s="27"/>
      <c r="D90" s="27"/>
      <c r="E90" s="29"/>
      <c r="F90" s="29"/>
      <c r="G90" s="29"/>
      <c r="H90" s="29"/>
      <c r="Z90" s="24"/>
    </row>
    <row r="91" spans="1:26" ht="12" customHeight="1">
      <c r="A91" s="27"/>
      <c r="B91" s="27"/>
      <c r="C91" s="27"/>
      <c r="D91" s="27"/>
      <c r="E91" s="29"/>
      <c r="F91" s="29"/>
      <c r="G91" s="29"/>
      <c r="H91" s="29"/>
      <c r="Z91" s="24"/>
    </row>
    <row r="92" spans="1:26" ht="12" customHeight="1" collapsed="1">
      <c r="A92" s="27"/>
      <c r="B92" s="27"/>
      <c r="C92" s="27"/>
      <c r="D92" s="27"/>
      <c r="E92" s="29"/>
      <c r="F92" s="29"/>
      <c r="G92" s="29"/>
      <c r="H92" s="29"/>
      <c r="Z92" s="24"/>
    </row>
    <row r="93" spans="1:26" ht="12" customHeight="1">
      <c r="A93" s="27"/>
      <c r="B93" s="27"/>
      <c r="C93" s="27"/>
      <c r="D93" s="27"/>
      <c r="E93" s="29"/>
      <c r="F93" s="29"/>
      <c r="G93" s="29"/>
      <c r="H93" s="29"/>
      <c r="Z93" s="24"/>
    </row>
    <row r="94" spans="1:26" ht="12" customHeight="1">
      <c r="A94" s="27"/>
      <c r="B94" s="27"/>
      <c r="C94" s="27"/>
      <c r="D94" s="27"/>
      <c r="E94" s="29"/>
      <c r="F94" s="29"/>
      <c r="G94" s="29"/>
      <c r="H94" s="29"/>
      <c r="Z94" s="24"/>
    </row>
    <row r="95" spans="1:26" ht="12" customHeight="1">
      <c r="A95" s="27"/>
      <c r="B95" s="27"/>
      <c r="C95" s="27"/>
      <c r="D95" s="27"/>
      <c r="E95" s="29"/>
      <c r="F95" s="29"/>
      <c r="G95" s="29"/>
      <c r="H95" s="29"/>
      <c r="Z95" s="24"/>
    </row>
    <row r="96" spans="1:26" ht="12" customHeight="1" collapsed="1">
      <c r="A96" s="27"/>
      <c r="B96" s="27"/>
      <c r="C96" s="27"/>
      <c r="D96" s="27"/>
      <c r="E96" s="29"/>
      <c r="F96" s="29"/>
      <c r="G96" s="29"/>
      <c r="H96" s="29"/>
      <c r="Z96" s="24"/>
    </row>
    <row r="97" spans="1:26" ht="12" customHeight="1">
      <c r="A97" s="27"/>
      <c r="B97" s="27"/>
      <c r="C97" s="27"/>
      <c r="D97" s="27"/>
      <c r="E97" s="29"/>
      <c r="F97" s="29"/>
      <c r="G97" s="29"/>
      <c r="H97" s="29"/>
      <c r="Z97" s="24"/>
    </row>
    <row r="98" spans="1:26" ht="12" customHeight="1">
      <c r="A98" s="27"/>
      <c r="B98" s="27"/>
      <c r="C98" s="27"/>
      <c r="D98" s="27"/>
      <c r="E98" s="29"/>
      <c r="F98" s="29"/>
      <c r="G98" s="29"/>
      <c r="H98" s="29"/>
      <c r="Z98" s="24"/>
    </row>
    <row r="99" spans="1:26" ht="12" customHeight="1">
      <c r="A99" s="27"/>
      <c r="B99" s="27"/>
      <c r="C99" s="27"/>
      <c r="D99" s="27"/>
      <c r="E99" s="29"/>
      <c r="F99" s="29"/>
      <c r="G99" s="29"/>
      <c r="H99" s="29"/>
      <c r="Z99" s="24"/>
    </row>
    <row r="100" spans="1:26" ht="12" customHeight="1" collapsed="1">
      <c r="A100" s="27"/>
      <c r="B100" s="27"/>
      <c r="C100" s="27"/>
      <c r="D100" s="27"/>
      <c r="E100" s="29"/>
      <c r="F100" s="29"/>
      <c r="G100" s="29"/>
      <c r="H100" s="29"/>
      <c r="Z100" s="24"/>
    </row>
    <row r="101" spans="1:26" ht="12" customHeight="1">
      <c r="A101" s="27"/>
      <c r="B101" s="27"/>
      <c r="C101" s="27"/>
      <c r="D101" s="27"/>
      <c r="E101" s="29"/>
      <c r="F101" s="29"/>
      <c r="G101" s="29"/>
      <c r="H101" s="29"/>
      <c r="Z101" s="24"/>
    </row>
    <row r="102" spans="1:26" ht="12" customHeight="1">
      <c r="A102" s="27"/>
      <c r="B102" s="27"/>
      <c r="C102" s="27"/>
      <c r="D102" s="27"/>
      <c r="E102" s="29"/>
      <c r="F102" s="29"/>
      <c r="G102" s="29"/>
      <c r="H102" s="29"/>
      <c r="Z102" s="24"/>
    </row>
    <row r="103" spans="1:26" ht="12" customHeight="1">
      <c r="A103" s="27"/>
      <c r="B103" s="27"/>
      <c r="C103" s="27"/>
      <c r="D103" s="27"/>
      <c r="E103" s="29"/>
      <c r="F103" s="29"/>
      <c r="G103" s="29"/>
      <c r="H103" s="29"/>
      <c r="Z103" s="24"/>
    </row>
    <row r="104" spans="1:26" ht="12" customHeight="1" collapsed="1">
      <c r="A104" s="27"/>
      <c r="B104" s="27"/>
      <c r="C104" s="27"/>
      <c r="D104" s="27"/>
      <c r="E104" s="29"/>
      <c r="F104" s="29"/>
      <c r="G104" s="29"/>
      <c r="H104" s="29"/>
      <c r="Z104" s="24"/>
    </row>
    <row r="105" spans="1:26" ht="12" customHeight="1">
      <c r="A105" s="27"/>
      <c r="B105" s="27"/>
      <c r="C105" s="27"/>
      <c r="D105" s="27"/>
      <c r="E105" s="29"/>
      <c r="F105" s="29"/>
      <c r="G105" s="29"/>
      <c r="H105" s="29"/>
      <c r="Z105" s="24"/>
    </row>
    <row r="106" spans="1:26" ht="12" customHeight="1">
      <c r="A106" s="27"/>
      <c r="B106" s="27"/>
      <c r="C106" s="27"/>
      <c r="D106" s="27"/>
      <c r="E106" s="29"/>
      <c r="F106" s="29"/>
      <c r="G106" s="29"/>
      <c r="H106" s="29"/>
      <c r="Z106" s="24"/>
    </row>
    <row r="107" spans="1:26" ht="12" customHeight="1">
      <c r="A107" s="27"/>
      <c r="B107" s="27"/>
      <c r="C107" s="27"/>
      <c r="D107" s="27"/>
      <c r="E107" s="29"/>
      <c r="F107" s="29"/>
      <c r="G107" s="29"/>
      <c r="H107" s="29"/>
      <c r="Z107" s="24"/>
    </row>
    <row r="108" spans="1:26" ht="12" customHeight="1">
      <c r="A108" s="27"/>
      <c r="B108" s="27"/>
      <c r="C108" s="27"/>
      <c r="D108" s="27"/>
      <c r="E108" s="29"/>
      <c r="F108" s="29"/>
      <c r="G108" s="29"/>
      <c r="H108" s="29"/>
      <c r="Z108" s="24"/>
    </row>
    <row r="109" spans="1:26" ht="12" customHeight="1">
      <c r="A109" s="27"/>
      <c r="B109" s="27"/>
      <c r="C109" s="27"/>
      <c r="D109" s="27"/>
      <c r="E109" s="29"/>
      <c r="F109" s="29"/>
      <c r="G109" s="29"/>
      <c r="H109" s="29"/>
      <c r="Z109" s="24"/>
    </row>
    <row r="110" spans="1:26" ht="12" customHeight="1">
      <c r="A110" s="27"/>
      <c r="B110" s="27"/>
      <c r="C110" s="27"/>
      <c r="D110" s="27"/>
      <c r="E110" s="29"/>
      <c r="F110" s="29"/>
      <c r="G110" s="29"/>
      <c r="H110" s="29"/>
      <c r="Z110" s="24"/>
    </row>
    <row r="111" spans="1:26" ht="12" customHeight="1">
      <c r="A111" s="27"/>
      <c r="B111" s="27"/>
      <c r="C111" s="27"/>
      <c r="D111" s="27"/>
      <c r="E111" s="29"/>
      <c r="F111" s="29"/>
      <c r="G111" s="29"/>
      <c r="H111" s="29"/>
      <c r="Z111" s="24"/>
    </row>
    <row r="112" spans="1:26" ht="12" customHeight="1">
      <c r="A112" s="27"/>
      <c r="B112" s="27"/>
      <c r="C112" s="27"/>
      <c r="D112" s="27"/>
      <c r="E112" s="29"/>
      <c r="F112" s="29"/>
      <c r="G112" s="29"/>
      <c r="H112" s="29"/>
      <c r="Z112" s="24"/>
    </row>
    <row r="113" spans="1:26" ht="12" customHeight="1">
      <c r="A113" s="27"/>
      <c r="B113" s="27"/>
      <c r="C113" s="27"/>
      <c r="D113" s="27"/>
      <c r="E113" s="29"/>
      <c r="F113" s="29"/>
      <c r="G113" s="29"/>
      <c r="H113" s="29"/>
      <c r="Z113" s="24"/>
    </row>
    <row r="114" spans="1:26" ht="12" customHeight="1">
      <c r="A114" s="27"/>
      <c r="B114" s="27"/>
      <c r="C114" s="27"/>
      <c r="D114" s="27"/>
      <c r="E114" s="29"/>
      <c r="F114" s="29"/>
      <c r="G114" s="29"/>
      <c r="H114" s="29"/>
      <c r="Z114" s="24"/>
    </row>
    <row r="115" spans="1:26" ht="12" customHeight="1">
      <c r="A115" s="27"/>
      <c r="B115" s="27"/>
      <c r="C115" s="27"/>
      <c r="D115" s="27"/>
      <c r="E115" s="29"/>
      <c r="F115" s="29"/>
      <c r="G115" s="29"/>
      <c r="H115" s="29"/>
      <c r="Z115" s="24"/>
    </row>
    <row r="116" spans="1:26" ht="12" customHeight="1">
      <c r="A116" s="27"/>
      <c r="B116" s="27"/>
      <c r="C116" s="27"/>
      <c r="D116" s="27"/>
      <c r="E116" s="29"/>
      <c r="F116" s="29"/>
      <c r="G116" s="29"/>
      <c r="H116" s="29"/>
      <c r="Z116" s="24"/>
    </row>
    <row r="117" spans="1:26" ht="12" customHeight="1">
      <c r="A117" s="27"/>
      <c r="B117" s="27"/>
      <c r="C117" s="27"/>
      <c r="D117" s="27"/>
      <c r="E117" s="29"/>
      <c r="F117" s="29"/>
      <c r="G117" s="29"/>
      <c r="H117" s="29"/>
      <c r="Z117" s="24"/>
    </row>
    <row r="118" spans="1:26" ht="12" customHeight="1">
      <c r="A118" s="27"/>
      <c r="B118" s="27"/>
      <c r="C118" s="27"/>
      <c r="D118" s="27"/>
      <c r="E118" s="29"/>
      <c r="F118" s="29"/>
      <c r="G118" s="29"/>
      <c r="H118" s="29"/>
      <c r="Z118" s="24"/>
    </row>
    <row r="119" spans="1:26" ht="12" customHeight="1">
      <c r="E119" s="29"/>
      <c r="F119" s="29"/>
      <c r="G119" s="29"/>
      <c r="H119" s="29"/>
      <c r="Z119" s="24"/>
    </row>
    <row r="120" spans="1:26" ht="12" customHeight="1">
      <c r="E120" s="29"/>
      <c r="F120" s="29"/>
      <c r="G120" s="29"/>
      <c r="H120" s="29"/>
      <c r="Z120" s="24"/>
    </row>
    <row r="121" spans="1:26" ht="12" customHeight="1">
      <c r="E121" s="29"/>
      <c r="F121" s="29"/>
      <c r="G121" s="29"/>
      <c r="H121" s="29"/>
      <c r="Z121" s="24"/>
    </row>
    <row r="122" spans="1:26" ht="12" customHeight="1">
      <c r="E122" s="29"/>
      <c r="F122" s="29"/>
      <c r="G122" s="29"/>
      <c r="H122" s="29"/>
      <c r="Z122" s="24"/>
    </row>
    <row r="123" spans="1:26" ht="12" customHeight="1">
      <c r="E123" s="29"/>
      <c r="F123" s="29"/>
      <c r="G123" s="29"/>
      <c r="H123" s="29"/>
      <c r="Z123" s="24"/>
    </row>
    <row r="124" spans="1:26" ht="12" customHeight="1">
      <c r="E124" s="29"/>
      <c r="F124" s="29"/>
      <c r="G124" s="29"/>
      <c r="H124" s="29"/>
      <c r="Z124" s="24"/>
    </row>
    <row r="125" spans="1:26" ht="12" customHeight="1">
      <c r="E125" s="29"/>
      <c r="F125" s="29"/>
      <c r="G125" s="29"/>
      <c r="H125" s="29"/>
      <c r="Z125" s="24"/>
    </row>
    <row r="126" spans="1:26" ht="12" customHeight="1">
      <c r="E126" s="29"/>
      <c r="F126" s="29"/>
      <c r="G126" s="29"/>
      <c r="H126" s="29"/>
      <c r="Z126" s="24"/>
    </row>
    <row r="127" spans="1:26" ht="12" customHeight="1">
      <c r="E127" s="29"/>
      <c r="F127" s="29"/>
      <c r="G127" s="29"/>
      <c r="H127" s="29"/>
      <c r="Z127" s="24"/>
    </row>
    <row r="128" spans="1:26" ht="12" customHeight="1">
      <c r="E128" s="29"/>
      <c r="F128" s="29"/>
      <c r="G128" s="29"/>
      <c r="H128" s="29"/>
      <c r="Z128" s="24"/>
    </row>
    <row r="129" spans="5:26" ht="12" customHeight="1">
      <c r="E129" s="29"/>
      <c r="F129" s="29"/>
      <c r="G129" s="29"/>
      <c r="H129" s="29"/>
      <c r="Z129" s="24"/>
    </row>
    <row r="130" spans="5:26" ht="12" customHeight="1">
      <c r="E130" s="29"/>
      <c r="F130" s="29"/>
      <c r="G130" s="29"/>
      <c r="H130" s="29"/>
      <c r="Z130" s="24"/>
    </row>
    <row r="131" spans="5:26" ht="12" customHeight="1">
      <c r="E131" s="29"/>
      <c r="F131" s="29"/>
      <c r="G131" s="29"/>
      <c r="H131" s="29"/>
      <c r="Z131" s="24"/>
    </row>
    <row r="132" spans="5:26">
      <c r="E132" s="29"/>
      <c r="F132" s="29"/>
      <c r="G132" s="29"/>
      <c r="H132" s="29"/>
      <c r="Z132" s="24"/>
    </row>
    <row r="133" spans="5:26">
      <c r="E133" s="29"/>
      <c r="F133" s="29"/>
      <c r="G133" s="29"/>
      <c r="H133" s="29"/>
      <c r="Z133" s="24"/>
    </row>
    <row r="134" spans="5:26">
      <c r="E134" s="29"/>
      <c r="F134" s="29"/>
      <c r="G134" s="29"/>
      <c r="H134" s="29"/>
      <c r="Z134" s="24"/>
    </row>
    <row r="135" spans="5:26">
      <c r="E135" s="29"/>
      <c r="F135" s="29"/>
      <c r="G135" s="29"/>
      <c r="H135" s="29"/>
      <c r="Z135" s="24"/>
    </row>
    <row r="136" spans="5:26">
      <c r="E136" s="29"/>
      <c r="F136" s="29"/>
      <c r="G136" s="29"/>
      <c r="H136" s="29"/>
      <c r="Z136" s="24"/>
    </row>
    <row r="137" spans="5:26">
      <c r="E137" s="29"/>
      <c r="F137" s="29"/>
      <c r="G137" s="29"/>
      <c r="H137" s="29"/>
      <c r="Z137" s="24"/>
    </row>
    <row r="138" spans="5:26">
      <c r="E138" s="29"/>
      <c r="F138" s="29"/>
      <c r="G138" s="29"/>
      <c r="H138" s="29"/>
      <c r="Z138" s="24"/>
    </row>
    <row r="139" spans="5:26">
      <c r="E139" s="29"/>
      <c r="F139" s="29"/>
      <c r="G139" s="29"/>
      <c r="H139" s="29"/>
      <c r="Z139" s="24"/>
    </row>
    <row r="140" spans="5:26">
      <c r="E140" s="29"/>
      <c r="F140" s="29"/>
      <c r="G140" s="29"/>
      <c r="H140" s="29"/>
      <c r="Z140" s="24"/>
    </row>
    <row r="141" spans="5:26">
      <c r="E141" s="29"/>
      <c r="F141" s="29"/>
      <c r="G141" s="29"/>
      <c r="H141" s="29"/>
      <c r="Z141" s="24"/>
    </row>
    <row r="142" spans="5:26">
      <c r="E142" s="29"/>
      <c r="F142" s="29"/>
      <c r="G142" s="29"/>
      <c r="H142" s="29"/>
      <c r="Z142" s="24"/>
    </row>
    <row r="143" spans="5:26">
      <c r="E143" s="29"/>
      <c r="F143" s="29"/>
      <c r="G143" s="29"/>
      <c r="H143" s="29"/>
      <c r="Z143" s="24"/>
    </row>
    <row r="144" spans="5:26">
      <c r="E144" s="29"/>
      <c r="F144" s="29"/>
      <c r="G144" s="29"/>
      <c r="H144" s="29"/>
      <c r="Z144" s="24"/>
    </row>
    <row r="145" spans="5:26">
      <c r="E145" s="29"/>
      <c r="F145" s="29"/>
      <c r="G145" s="29"/>
      <c r="H145" s="29"/>
      <c r="Z145" s="24"/>
    </row>
    <row r="146" spans="5:26">
      <c r="E146" s="29"/>
      <c r="F146" s="29"/>
      <c r="G146" s="29"/>
      <c r="H146" s="29"/>
      <c r="Z146" s="24"/>
    </row>
    <row r="147" spans="5:26">
      <c r="E147" s="29"/>
      <c r="F147" s="29"/>
      <c r="G147" s="29"/>
      <c r="H147" s="29"/>
      <c r="Z147" s="24"/>
    </row>
    <row r="148" spans="5:26">
      <c r="E148" s="29"/>
      <c r="F148" s="29"/>
      <c r="G148" s="29"/>
      <c r="H148" s="29"/>
      <c r="Z148" s="24"/>
    </row>
    <row r="149" spans="5:26">
      <c r="E149" s="29"/>
      <c r="F149" s="29"/>
      <c r="G149" s="29"/>
      <c r="H149" s="29"/>
      <c r="Z149" s="24"/>
    </row>
    <row r="150" spans="5:26">
      <c r="E150" s="29"/>
      <c r="F150" s="29"/>
      <c r="G150" s="29"/>
      <c r="H150" s="29"/>
      <c r="Z150" s="24"/>
    </row>
    <row r="151" spans="5:26">
      <c r="E151" s="29"/>
      <c r="F151" s="29"/>
      <c r="G151" s="29"/>
      <c r="H151" s="29"/>
      <c r="Z151" s="24"/>
    </row>
    <row r="152" spans="5:26">
      <c r="E152" s="29"/>
      <c r="F152" s="29"/>
      <c r="G152" s="29"/>
      <c r="H152" s="29"/>
      <c r="Z152" s="24"/>
    </row>
    <row r="153" spans="5:26">
      <c r="E153" s="29"/>
      <c r="F153" s="29"/>
      <c r="G153" s="29"/>
      <c r="H153" s="29"/>
      <c r="Z153" s="24"/>
    </row>
    <row r="154" spans="5:26">
      <c r="E154" s="29"/>
      <c r="F154" s="29"/>
      <c r="G154" s="29"/>
      <c r="H154" s="29"/>
      <c r="Z154" s="24"/>
    </row>
    <row r="155" spans="5:26">
      <c r="E155" s="29"/>
      <c r="F155" s="29"/>
      <c r="G155" s="29"/>
      <c r="H155" s="29"/>
      <c r="Z155" s="24"/>
    </row>
    <row r="156" spans="5:26">
      <c r="E156" s="29"/>
      <c r="F156" s="29"/>
      <c r="G156" s="29"/>
      <c r="H156" s="29"/>
      <c r="Z156" s="24"/>
    </row>
    <row r="157" spans="5:26">
      <c r="E157" s="29"/>
      <c r="F157" s="29"/>
      <c r="G157" s="29"/>
      <c r="H157" s="29"/>
      <c r="Z157" s="24"/>
    </row>
    <row r="158" spans="5:26">
      <c r="E158" s="29"/>
      <c r="F158" s="29"/>
      <c r="G158" s="29"/>
      <c r="H158" s="29"/>
      <c r="Z158" s="24"/>
    </row>
    <row r="159" spans="5:26">
      <c r="E159" s="29"/>
      <c r="F159" s="29"/>
      <c r="G159" s="29"/>
      <c r="H159" s="29"/>
      <c r="Z159" s="24"/>
    </row>
    <row r="160" spans="5:26">
      <c r="E160" s="29"/>
      <c r="F160" s="29"/>
      <c r="G160" s="29"/>
      <c r="H160" s="29"/>
      <c r="Z160" s="24"/>
    </row>
    <row r="161" spans="5:26">
      <c r="E161" s="29"/>
      <c r="F161" s="29"/>
      <c r="G161" s="29"/>
      <c r="H161" s="29"/>
      <c r="Z161" s="24"/>
    </row>
    <row r="162" spans="5:26">
      <c r="E162" s="29"/>
      <c r="F162" s="29"/>
      <c r="G162" s="29"/>
      <c r="H162" s="29"/>
      <c r="Z162" s="24"/>
    </row>
    <row r="163" spans="5:26">
      <c r="E163" s="29"/>
      <c r="F163" s="29"/>
      <c r="G163" s="29"/>
      <c r="H163" s="29"/>
      <c r="Z163" s="24"/>
    </row>
    <row r="164" spans="5:26">
      <c r="E164" s="29"/>
      <c r="F164" s="29"/>
      <c r="G164" s="29"/>
      <c r="H164" s="29"/>
      <c r="Z164" s="24"/>
    </row>
    <row r="165" spans="5:26">
      <c r="E165" s="29"/>
      <c r="F165" s="29"/>
      <c r="G165" s="29"/>
      <c r="H165" s="29"/>
      <c r="Z165" s="24"/>
    </row>
    <row r="166" spans="5:26">
      <c r="E166" s="29"/>
      <c r="F166" s="29"/>
      <c r="G166" s="29"/>
      <c r="H166" s="29"/>
      <c r="Z166" s="24"/>
    </row>
    <row r="167" spans="5:26">
      <c r="E167" s="29"/>
      <c r="F167" s="29"/>
      <c r="G167" s="29"/>
      <c r="H167" s="29"/>
      <c r="Z167" s="24"/>
    </row>
    <row r="168" spans="5:26">
      <c r="E168" s="29"/>
      <c r="F168" s="29"/>
      <c r="G168" s="29"/>
      <c r="H168" s="29"/>
      <c r="Z168" s="24"/>
    </row>
    <row r="169" spans="5:26">
      <c r="E169" s="29"/>
      <c r="F169" s="29"/>
      <c r="G169" s="29"/>
      <c r="H169" s="29"/>
      <c r="Z169" s="24"/>
    </row>
    <row r="170" spans="5:26">
      <c r="E170" s="29"/>
      <c r="F170" s="29"/>
      <c r="G170" s="29"/>
      <c r="H170" s="29"/>
      <c r="Z170" s="24"/>
    </row>
    <row r="171" spans="5:26">
      <c r="E171" s="29"/>
      <c r="F171" s="29"/>
      <c r="G171" s="29"/>
      <c r="H171" s="29"/>
      <c r="Z171" s="24"/>
    </row>
    <row r="172" spans="5:26">
      <c r="E172" s="29"/>
      <c r="F172" s="29"/>
      <c r="G172" s="29"/>
      <c r="H172" s="29"/>
      <c r="Z172" s="24"/>
    </row>
    <row r="173" spans="5:26">
      <c r="E173" s="29"/>
      <c r="F173" s="29"/>
      <c r="G173" s="29"/>
      <c r="H173" s="29"/>
      <c r="Z173" s="24"/>
    </row>
    <row r="174" spans="5:26">
      <c r="E174" s="29"/>
      <c r="F174" s="29"/>
      <c r="G174" s="29"/>
      <c r="H174" s="29"/>
      <c r="Z174" s="24"/>
    </row>
    <row r="175" spans="5:26">
      <c r="E175" s="29"/>
      <c r="F175" s="29"/>
      <c r="G175" s="29"/>
      <c r="H175" s="29"/>
      <c r="Z175" s="24"/>
    </row>
    <row r="176" spans="5:26">
      <c r="E176" s="29"/>
      <c r="F176" s="29"/>
      <c r="G176" s="29"/>
      <c r="H176" s="29"/>
      <c r="Z176" s="24"/>
    </row>
    <row r="177" spans="5:26">
      <c r="E177" s="29"/>
      <c r="F177" s="29"/>
      <c r="G177" s="29"/>
      <c r="H177" s="29"/>
      <c r="Z177" s="24"/>
    </row>
    <row r="178" spans="5:26">
      <c r="E178" s="29"/>
      <c r="F178" s="29"/>
      <c r="G178" s="29"/>
      <c r="H178" s="29"/>
      <c r="Z178" s="24"/>
    </row>
    <row r="179" spans="5:26">
      <c r="E179" s="29"/>
      <c r="F179" s="29"/>
      <c r="G179" s="29"/>
      <c r="H179" s="29"/>
      <c r="Z179" s="24"/>
    </row>
    <row r="180" spans="5:26">
      <c r="E180" s="29"/>
      <c r="F180" s="29"/>
      <c r="G180" s="29"/>
      <c r="H180" s="29"/>
      <c r="Z180" s="24"/>
    </row>
    <row r="181" spans="5:26">
      <c r="E181" s="29"/>
      <c r="F181" s="29"/>
      <c r="G181" s="29"/>
      <c r="H181" s="29"/>
      <c r="Z181" s="24"/>
    </row>
    <row r="182" spans="5:26">
      <c r="E182" s="29"/>
      <c r="F182" s="29"/>
      <c r="G182" s="29"/>
      <c r="H182" s="29"/>
      <c r="Z182" s="24"/>
    </row>
    <row r="183" spans="5:26">
      <c r="E183" s="29"/>
      <c r="F183" s="29"/>
      <c r="G183" s="29"/>
      <c r="H183" s="29"/>
      <c r="Z183" s="24"/>
    </row>
    <row r="184" spans="5:26">
      <c r="E184" s="29"/>
      <c r="F184" s="29"/>
      <c r="G184" s="29"/>
      <c r="H184" s="29"/>
      <c r="Z184" s="24"/>
    </row>
    <row r="185" spans="5:26">
      <c r="E185" s="29"/>
      <c r="F185" s="29"/>
      <c r="G185" s="29"/>
      <c r="H185" s="29"/>
      <c r="Z185" s="24"/>
    </row>
    <row r="186" spans="5:26">
      <c r="E186" s="29"/>
      <c r="F186" s="29"/>
      <c r="G186" s="29"/>
      <c r="H186" s="29"/>
      <c r="Z186" s="24"/>
    </row>
    <row r="187" spans="5:26">
      <c r="E187" s="29"/>
      <c r="F187" s="29"/>
      <c r="G187" s="29"/>
      <c r="H187" s="29"/>
      <c r="Z187" s="24"/>
    </row>
    <row r="188" spans="5:26">
      <c r="E188" s="29"/>
      <c r="F188" s="29"/>
      <c r="G188" s="29"/>
      <c r="H188" s="29"/>
      <c r="Z188" s="24"/>
    </row>
    <row r="189" spans="5:26">
      <c r="E189" s="29"/>
      <c r="F189" s="29"/>
      <c r="G189" s="29"/>
      <c r="H189" s="29"/>
      <c r="Z189" s="24"/>
    </row>
    <row r="190" spans="5:26">
      <c r="E190" s="29"/>
      <c r="F190" s="29"/>
      <c r="G190" s="29"/>
      <c r="H190" s="29"/>
      <c r="Z190" s="24"/>
    </row>
    <row r="191" spans="5:26">
      <c r="E191" s="29"/>
      <c r="F191" s="29"/>
      <c r="G191" s="29"/>
      <c r="H191" s="29"/>
      <c r="Z191" s="24"/>
    </row>
    <row r="192" spans="5:26">
      <c r="E192" s="29"/>
      <c r="F192" s="29"/>
      <c r="G192" s="29"/>
      <c r="H192" s="29"/>
      <c r="Z192" s="24"/>
    </row>
    <row r="193" spans="5:26">
      <c r="E193" s="29"/>
      <c r="F193" s="29"/>
      <c r="G193" s="29"/>
      <c r="H193" s="29"/>
      <c r="Z193" s="24"/>
    </row>
    <row r="194" spans="5:26">
      <c r="E194" s="29"/>
      <c r="F194" s="29"/>
      <c r="G194" s="29"/>
      <c r="H194" s="29"/>
      <c r="Z194" s="24"/>
    </row>
    <row r="195" spans="5:26">
      <c r="E195" s="29"/>
      <c r="F195" s="29"/>
      <c r="G195" s="29"/>
      <c r="H195" s="29"/>
      <c r="Z195" s="24"/>
    </row>
    <row r="196" spans="5:26">
      <c r="E196" s="29"/>
      <c r="F196" s="29"/>
      <c r="G196" s="29"/>
      <c r="H196" s="29"/>
      <c r="Z196" s="24"/>
    </row>
    <row r="197" spans="5:26">
      <c r="E197" s="29"/>
      <c r="F197" s="29"/>
      <c r="G197" s="29"/>
      <c r="H197" s="29"/>
      <c r="Z197" s="24"/>
    </row>
    <row r="198" spans="5:26">
      <c r="E198" s="29"/>
      <c r="F198" s="29"/>
      <c r="G198" s="29"/>
      <c r="H198" s="29"/>
      <c r="Z198" s="24"/>
    </row>
    <row r="199" spans="5:26">
      <c r="E199" s="29"/>
      <c r="F199" s="29"/>
      <c r="G199" s="29"/>
      <c r="H199" s="29"/>
      <c r="Z199" s="24"/>
    </row>
    <row r="200" spans="5:26">
      <c r="E200" s="29"/>
      <c r="F200" s="29"/>
      <c r="G200" s="29"/>
      <c r="H200" s="29"/>
      <c r="Z200" s="24"/>
    </row>
    <row r="201" spans="5:26">
      <c r="E201" s="29"/>
      <c r="F201" s="29"/>
      <c r="G201" s="29"/>
      <c r="H201" s="29"/>
      <c r="Z201" s="24"/>
    </row>
    <row r="202" spans="5:26">
      <c r="E202" s="29"/>
      <c r="F202" s="29"/>
      <c r="G202" s="29"/>
      <c r="H202" s="29"/>
      <c r="Z202" s="24"/>
    </row>
    <row r="203" spans="5:26">
      <c r="E203" s="29"/>
      <c r="F203" s="29"/>
      <c r="G203" s="29"/>
      <c r="H203" s="29"/>
      <c r="Z203" s="24"/>
    </row>
    <row r="204" spans="5:26">
      <c r="E204" s="29"/>
      <c r="F204" s="29"/>
      <c r="G204" s="29"/>
      <c r="H204" s="29"/>
      <c r="Z204" s="24"/>
    </row>
    <row r="205" spans="5:26">
      <c r="E205" s="29"/>
      <c r="F205" s="29"/>
      <c r="G205" s="29"/>
      <c r="H205" s="29"/>
      <c r="Z205" s="24"/>
    </row>
    <row r="206" spans="5:26">
      <c r="E206" s="29"/>
      <c r="F206" s="29"/>
      <c r="G206" s="29"/>
      <c r="H206" s="29"/>
      <c r="Z206" s="24"/>
    </row>
    <row r="207" spans="5:26">
      <c r="E207" s="29"/>
      <c r="F207" s="29"/>
      <c r="G207" s="29"/>
      <c r="H207" s="29"/>
      <c r="Z207" s="24"/>
    </row>
    <row r="208" spans="5:26">
      <c r="E208" s="29"/>
      <c r="F208" s="29"/>
      <c r="G208" s="29"/>
      <c r="H208" s="29"/>
      <c r="Z208" s="24"/>
    </row>
    <row r="209" spans="5:26">
      <c r="E209" s="29"/>
      <c r="F209" s="29"/>
      <c r="G209" s="29"/>
      <c r="H209" s="29"/>
      <c r="Z209" s="24"/>
    </row>
    <row r="210" spans="5:26">
      <c r="E210" s="29"/>
      <c r="F210" s="29"/>
      <c r="G210" s="29"/>
      <c r="H210" s="29"/>
      <c r="Z210" s="24"/>
    </row>
    <row r="211" spans="5:26">
      <c r="E211" s="29"/>
      <c r="F211" s="29"/>
      <c r="G211" s="29"/>
      <c r="H211" s="29"/>
      <c r="Z211" s="24"/>
    </row>
    <row r="212" spans="5:26">
      <c r="E212" s="29"/>
      <c r="F212" s="29"/>
      <c r="G212" s="29"/>
      <c r="H212" s="29"/>
      <c r="Z212" s="24"/>
    </row>
    <row r="213" spans="5:26">
      <c r="E213" s="29"/>
      <c r="F213" s="29"/>
      <c r="G213" s="29"/>
      <c r="H213" s="29"/>
      <c r="Z213" s="24"/>
    </row>
    <row r="214" spans="5:26">
      <c r="E214" s="29"/>
      <c r="F214" s="29"/>
      <c r="G214" s="29"/>
      <c r="H214" s="29"/>
      <c r="Z214" s="24"/>
    </row>
    <row r="215" spans="5:26">
      <c r="E215" s="29"/>
      <c r="F215" s="29"/>
      <c r="G215" s="29"/>
      <c r="H215" s="29"/>
      <c r="Z215" s="24"/>
    </row>
    <row r="216" spans="5:26">
      <c r="E216" s="29"/>
      <c r="F216" s="29"/>
      <c r="G216" s="29"/>
      <c r="H216" s="29"/>
      <c r="Z216" s="24"/>
    </row>
    <row r="217" spans="5:26">
      <c r="E217" s="29"/>
      <c r="F217" s="29"/>
      <c r="G217" s="29"/>
      <c r="H217" s="29"/>
      <c r="Z217" s="24"/>
    </row>
    <row r="218" spans="5:26">
      <c r="E218" s="29"/>
      <c r="F218" s="29"/>
      <c r="G218" s="29"/>
      <c r="H218" s="29"/>
      <c r="Z218" s="24"/>
    </row>
    <row r="219" spans="5:26">
      <c r="E219" s="29"/>
      <c r="F219" s="29"/>
      <c r="G219" s="29"/>
      <c r="H219" s="29"/>
      <c r="Z219" s="24"/>
    </row>
    <row r="220" spans="5:26">
      <c r="E220" s="29"/>
      <c r="F220" s="29"/>
      <c r="G220" s="29"/>
      <c r="H220" s="29"/>
      <c r="Z220" s="24"/>
    </row>
    <row r="221" spans="5:26">
      <c r="E221" s="29"/>
      <c r="F221" s="29"/>
      <c r="G221" s="29"/>
      <c r="H221" s="29"/>
      <c r="Z221" s="24"/>
    </row>
    <row r="222" spans="5:26">
      <c r="E222" s="29"/>
      <c r="F222" s="29"/>
      <c r="G222" s="29"/>
      <c r="H222" s="29"/>
      <c r="Z222" s="24"/>
    </row>
    <row r="223" spans="5:26">
      <c r="E223" s="29"/>
      <c r="F223" s="29"/>
      <c r="G223" s="29"/>
      <c r="H223" s="29"/>
      <c r="Z223" s="24"/>
    </row>
    <row r="224" spans="5:26">
      <c r="E224" s="29"/>
      <c r="F224" s="29"/>
      <c r="G224" s="29"/>
      <c r="H224" s="29"/>
      <c r="Z224" s="24"/>
    </row>
    <row r="225" spans="5:26">
      <c r="E225" s="29"/>
      <c r="F225" s="29"/>
      <c r="G225" s="29"/>
      <c r="H225" s="29"/>
      <c r="Z225" s="24"/>
    </row>
    <row r="226" spans="5:26">
      <c r="E226" s="29"/>
      <c r="F226" s="29"/>
      <c r="G226" s="29"/>
      <c r="H226" s="29"/>
      <c r="Z226" s="24"/>
    </row>
    <row r="227" spans="5:26">
      <c r="E227" s="29"/>
      <c r="F227" s="29"/>
      <c r="G227" s="29"/>
      <c r="H227" s="29"/>
      <c r="Z227" s="24"/>
    </row>
    <row r="228" spans="5:26">
      <c r="E228" s="29"/>
      <c r="F228" s="29"/>
      <c r="G228" s="29"/>
      <c r="H228" s="29"/>
      <c r="Z228" s="24"/>
    </row>
    <row r="229" spans="5:26">
      <c r="E229" s="29"/>
      <c r="F229" s="29"/>
      <c r="G229" s="29"/>
      <c r="H229" s="29"/>
      <c r="Z229" s="24"/>
    </row>
    <row r="230" spans="5:26">
      <c r="E230" s="29"/>
      <c r="F230" s="29"/>
      <c r="G230" s="29"/>
      <c r="H230" s="29"/>
      <c r="Z230" s="24"/>
    </row>
    <row r="231" spans="5:26">
      <c r="E231" s="29"/>
      <c r="F231" s="29"/>
      <c r="G231" s="29"/>
      <c r="H231" s="29"/>
      <c r="Z231" s="24"/>
    </row>
    <row r="232" spans="5:26">
      <c r="E232" s="29"/>
      <c r="F232" s="29"/>
      <c r="G232" s="29"/>
      <c r="H232" s="29"/>
      <c r="Z232" s="24"/>
    </row>
    <row r="233" spans="5:26">
      <c r="E233" s="29"/>
      <c r="F233" s="29"/>
      <c r="G233" s="29"/>
      <c r="H233" s="29"/>
      <c r="Z233" s="24"/>
    </row>
    <row r="234" spans="5:26">
      <c r="E234" s="29"/>
      <c r="F234" s="29"/>
      <c r="G234" s="29"/>
      <c r="H234" s="29"/>
      <c r="Z234" s="24"/>
    </row>
    <row r="235" spans="5:26">
      <c r="E235" s="29"/>
      <c r="F235" s="29"/>
      <c r="G235" s="29"/>
      <c r="H235" s="29"/>
      <c r="Z235" s="24"/>
    </row>
    <row r="236" spans="5:26">
      <c r="E236" s="29"/>
      <c r="F236" s="29"/>
      <c r="G236" s="29"/>
      <c r="H236" s="29"/>
      <c r="Z236" s="24"/>
    </row>
    <row r="237" spans="5:26">
      <c r="E237" s="29"/>
      <c r="F237" s="29"/>
      <c r="G237" s="29"/>
      <c r="H237" s="29"/>
      <c r="Z237" s="24"/>
    </row>
    <row r="238" spans="5:26">
      <c r="E238" s="29"/>
      <c r="F238" s="29"/>
      <c r="G238" s="29"/>
      <c r="H238" s="29"/>
      <c r="Z238" s="24"/>
    </row>
    <row r="239" spans="5:26">
      <c r="E239" s="29"/>
      <c r="F239" s="29"/>
      <c r="G239" s="29"/>
      <c r="H239" s="29"/>
      <c r="Z239" s="24"/>
    </row>
    <row r="240" spans="5:26">
      <c r="E240" s="29"/>
      <c r="F240" s="29"/>
      <c r="G240" s="29"/>
      <c r="H240" s="29"/>
      <c r="Z240" s="24"/>
    </row>
    <row r="241" spans="5:26">
      <c r="E241" s="29"/>
      <c r="F241" s="29"/>
      <c r="G241" s="29"/>
      <c r="H241" s="29"/>
      <c r="Z241" s="24"/>
    </row>
    <row r="242" spans="5:26">
      <c r="E242" s="29"/>
      <c r="F242" s="29"/>
      <c r="G242" s="29"/>
      <c r="H242" s="29"/>
      <c r="Z242" s="24"/>
    </row>
    <row r="243" spans="5:26">
      <c r="E243" s="29"/>
      <c r="F243" s="29"/>
      <c r="G243" s="29"/>
      <c r="H243" s="29"/>
      <c r="Z243" s="24"/>
    </row>
  </sheetData>
  <sheetProtection password="8906" sheet="1" objects="1" scenarios="1" formatColumns="0" formatRows="0"/>
  <mergeCells count="230">
    <mergeCell ref="FM43:FR43"/>
    <mergeCell ref="GE41:GE44"/>
    <mergeCell ref="GP40:GR40"/>
    <mergeCell ref="GP41:GP44"/>
    <mergeCell ref="GQ41:GQ44"/>
    <mergeCell ref="GR41:GR44"/>
    <mergeCell ref="GL40:GL44"/>
    <mergeCell ref="GG40:GG44"/>
    <mergeCell ref="GH40:GH44"/>
    <mergeCell ref="GM40:GM44"/>
    <mergeCell ref="GK40:GK44"/>
    <mergeCell ref="GF40:GF44"/>
    <mergeCell ref="GO40:GO44"/>
    <mergeCell ref="GI40:GI44"/>
    <mergeCell ref="GJ40:GJ44"/>
    <mergeCell ref="GN40:GN44"/>
    <mergeCell ref="FM42:FR42"/>
    <mergeCell ref="FS43:FX43"/>
    <mergeCell ref="EI43:EN43"/>
    <mergeCell ref="DC40:DC44"/>
    <mergeCell ref="DN40:DN44"/>
    <mergeCell ref="DP41:DP44"/>
    <mergeCell ref="EG42:EG44"/>
    <mergeCell ref="FA42:FF42"/>
    <mergeCell ref="FS42:FX42"/>
    <mergeCell ref="EO43:ET43"/>
    <mergeCell ref="EO42:ET42"/>
    <mergeCell ref="EI42:EN42"/>
    <mergeCell ref="EC43:EC44"/>
    <mergeCell ref="ED43:ED44"/>
    <mergeCell ref="DW42:DW44"/>
    <mergeCell ref="EG41:GD41"/>
    <mergeCell ref="FG43:FL43"/>
    <mergeCell ref="FY42:GD42"/>
    <mergeCell ref="EU42:EZ42"/>
    <mergeCell ref="FY43:GD43"/>
    <mergeCell ref="DX42:ED42"/>
    <mergeCell ref="DD40:DD44"/>
    <mergeCell ref="DS41:ED41"/>
    <mergeCell ref="EU43:EZ43"/>
    <mergeCell ref="DO40:DO44"/>
    <mergeCell ref="DP40:GE40"/>
    <mergeCell ref="IA40:IA44"/>
    <mergeCell ref="HY40:HY44"/>
    <mergeCell ref="HZ40:HZ44"/>
    <mergeCell ref="HM40:HX42"/>
    <mergeCell ref="HM43:HM44"/>
    <mergeCell ref="DQ41:DQ44"/>
    <mergeCell ref="HT43:HT44"/>
    <mergeCell ref="HU43:HU44"/>
    <mergeCell ref="HN43:HN44"/>
    <mergeCell ref="HO43:HO44"/>
    <mergeCell ref="GS40:GS44"/>
    <mergeCell ref="GW41:GW44"/>
    <mergeCell ref="HV43:HV44"/>
    <mergeCell ref="HW43:HW44"/>
    <mergeCell ref="GZ40:HI40"/>
    <mergeCell ref="HI43:HI44"/>
    <mergeCell ref="HD41:HD44"/>
    <mergeCell ref="HE41:HE44"/>
    <mergeCell ref="GT40:GT44"/>
    <mergeCell ref="GZ41:HA44"/>
    <mergeCell ref="GU41:GU44"/>
    <mergeCell ref="GU40:GY40"/>
    <mergeCell ref="GV41:GV44"/>
    <mergeCell ref="GX41:GX44"/>
    <mergeCell ref="HF41:HF44"/>
    <mergeCell ref="HB41:HB44"/>
    <mergeCell ref="HX43:HX44"/>
    <mergeCell ref="HR43:HR44"/>
    <mergeCell ref="HS43:HS44"/>
    <mergeCell ref="HH43:HH44"/>
    <mergeCell ref="HJ40:HJ44"/>
    <mergeCell ref="GY41:GY44"/>
    <mergeCell ref="HG43:HG44"/>
    <mergeCell ref="HK40:HK44"/>
    <mergeCell ref="HL40:HL44"/>
    <mergeCell ref="HP43:HP44"/>
    <mergeCell ref="HQ43:HQ44"/>
    <mergeCell ref="HG41:HI42"/>
    <mergeCell ref="HC41:HC44"/>
    <mergeCell ref="CL42:CR42"/>
    <mergeCell ref="DB40:DB44"/>
    <mergeCell ref="DE40:DE44"/>
    <mergeCell ref="DZ43:DZ44"/>
    <mergeCell ref="DR41:DR44"/>
    <mergeCell ref="DM40:DM44"/>
    <mergeCell ref="EB43:EB44"/>
    <mergeCell ref="EE41:EE44"/>
    <mergeCell ref="EA43:EA44"/>
    <mergeCell ref="DX43:DX44"/>
    <mergeCell ref="DV42:DV44"/>
    <mergeCell ref="DS42:DS44"/>
    <mergeCell ref="DU42:DU44"/>
    <mergeCell ref="CP43:CP44"/>
    <mergeCell ref="CL43:CL44"/>
    <mergeCell ref="DT42:DT44"/>
    <mergeCell ref="CY40:CY44"/>
    <mergeCell ref="DJ40:DJ44"/>
    <mergeCell ref="DF40:DF44"/>
    <mergeCell ref="CT40:CT44"/>
    <mergeCell ref="CW40:CW44"/>
    <mergeCell ref="CV40:CV44"/>
    <mergeCell ref="DL40:DL44"/>
    <mergeCell ref="DY43:DY44"/>
    <mergeCell ref="FA43:FF43"/>
    <mergeCell ref="EF41:EF44"/>
    <mergeCell ref="FG42:FL42"/>
    <mergeCell ref="DA40:DA44"/>
    <mergeCell ref="DH40:DH44"/>
    <mergeCell ref="DI40:DI44"/>
    <mergeCell ref="CQ43:CQ44"/>
    <mergeCell ref="CS41:CS44"/>
    <mergeCell ref="CU40:CU44"/>
    <mergeCell ref="CX40:CX44"/>
    <mergeCell ref="DG40:DG44"/>
    <mergeCell ref="CZ40:CZ44"/>
    <mergeCell ref="CD40:CS40"/>
    <mergeCell ref="CM43:CM44"/>
    <mergeCell ref="CO43:CO44"/>
    <mergeCell ref="CJ42:CJ44"/>
    <mergeCell ref="CK42:CK44"/>
    <mergeCell ref="CN43:CN44"/>
    <mergeCell ref="CG41:CR41"/>
    <mergeCell ref="CR43:CR44"/>
    <mergeCell ref="EH42:EH44"/>
    <mergeCell ref="DK40:DK44"/>
    <mergeCell ref="CF41:CF44"/>
    <mergeCell ref="CD41:CD44"/>
    <mergeCell ref="CI42:CI44"/>
    <mergeCell ref="CC40:CC44"/>
    <mergeCell ref="BW40:BW44"/>
    <mergeCell ref="BN40:BN44"/>
    <mergeCell ref="BX40:BX44"/>
    <mergeCell ref="BY40:BY44"/>
    <mergeCell ref="BZ40:BZ44"/>
    <mergeCell ref="CA40:CA44"/>
    <mergeCell ref="BV40:BV44"/>
    <mergeCell ref="BO40:BO44"/>
    <mergeCell ref="BP40:BP44"/>
    <mergeCell ref="BQ40:BQ44"/>
    <mergeCell ref="BR40:BR44"/>
    <mergeCell ref="BS40:BS44"/>
    <mergeCell ref="BT40:BT44"/>
    <mergeCell ref="CE41:CE44"/>
    <mergeCell ref="CB40:CB44"/>
    <mergeCell ref="CH42:CH44"/>
    <mergeCell ref="CG42:CG44"/>
    <mergeCell ref="BU40:BU44"/>
    <mergeCell ref="AS40:AS44"/>
    <mergeCell ref="BJ40:BJ44"/>
    <mergeCell ref="BK40:BK44"/>
    <mergeCell ref="BM40:BM44"/>
    <mergeCell ref="BG40:BG44"/>
    <mergeCell ref="BL40:BL44"/>
    <mergeCell ref="BH40:BH44"/>
    <mergeCell ref="BI40:BI44"/>
    <mergeCell ref="BC41:BC44"/>
    <mergeCell ref="BB41:BB44"/>
    <mergeCell ref="BE40:BE44"/>
    <mergeCell ref="BF40:BF44"/>
    <mergeCell ref="AV41:AV44"/>
    <mergeCell ref="AZ41:AZ44"/>
    <mergeCell ref="AW41:AW44"/>
    <mergeCell ref="AY41:AY44"/>
    <mergeCell ref="AU41:AU44"/>
    <mergeCell ref="AX41:AX44"/>
    <mergeCell ref="AT41:AT44"/>
    <mergeCell ref="AT40:BD40"/>
    <mergeCell ref="BD41:BD44"/>
    <mergeCell ref="BA41:BA44"/>
    <mergeCell ref="GW6:GX6"/>
    <mergeCell ref="J52:AG52"/>
    <mergeCell ref="L40:L44"/>
    <mergeCell ref="M40:M44"/>
    <mergeCell ref="T40:T44"/>
    <mergeCell ref="P40:P44"/>
    <mergeCell ref="Q40:Q44"/>
    <mergeCell ref="R40:R44"/>
    <mergeCell ref="S40:S44"/>
    <mergeCell ref="V40:V44"/>
    <mergeCell ref="J40:J44"/>
    <mergeCell ref="K40:K44"/>
    <mergeCell ref="AA40:AB44"/>
    <mergeCell ref="U40:U44"/>
    <mergeCell ref="W40:W44"/>
    <mergeCell ref="Z40:Z44"/>
    <mergeCell ref="AE40:AE44"/>
    <mergeCell ref="AD40:AD44"/>
    <mergeCell ref="AH41:AH44"/>
    <mergeCell ref="AM41:AM44"/>
    <mergeCell ref="AF40:AF44"/>
    <mergeCell ref="AI41:AI44"/>
    <mergeCell ref="AC40:AC44"/>
    <mergeCell ref="I6:AR6"/>
    <mergeCell ref="G50:G51"/>
    <mergeCell ref="H50:H51"/>
    <mergeCell ref="I50:I51"/>
    <mergeCell ref="J50:J51"/>
    <mergeCell ref="K50:K51"/>
    <mergeCell ref="L50:L51"/>
    <mergeCell ref="M50:M51"/>
    <mergeCell ref="N50:N51"/>
    <mergeCell ref="O50:O51"/>
    <mergeCell ref="G40:G44"/>
    <mergeCell ref="I40:I44"/>
    <mergeCell ref="N40:N44"/>
    <mergeCell ref="O40:O44"/>
    <mergeCell ref="X40:X44"/>
    <mergeCell ref="Y40:Y44"/>
    <mergeCell ref="AR40:AR44"/>
    <mergeCell ref="AL41:AL44"/>
    <mergeCell ref="AO41:AO44"/>
    <mergeCell ref="AN41:AN44"/>
    <mergeCell ref="AG40:AG44"/>
    <mergeCell ref="AH40:AJ40"/>
    <mergeCell ref="AK41:AK44"/>
    <mergeCell ref="AJ41:AJ44"/>
    <mergeCell ref="AK40:AQ40"/>
    <mergeCell ref="AP41:AP44"/>
    <mergeCell ref="AQ41:AQ44"/>
    <mergeCell ref="V50:V51"/>
    <mergeCell ref="W50:W51"/>
    <mergeCell ref="Y50:Y51"/>
    <mergeCell ref="P50:P51"/>
    <mergeCell ref="Q50:Q51"/>
    <mergeCell ref="R50:R51"/>
    <mergeCell ref="S50:S51"/>
    <mergeCell ref="T50:T51"/>
    <mergeCell ref="U50:U51"/>
  </mergeCells>
  <phoneticPr fontId="9" type="noConversion"/>
  <hyperlinks>
    <hyperlink ref="AS38" location="'ВО.Объекты'!A1" tooltip="Отобразить / скрыть" display="+"/>
    <hyperlink ref="DO38" location="'ВО.Объекты'!A1" tooltip="Отобразить / скрыть" display="+"/>
    <hyperlink ref="CC38" location="'ВО.Объекты'!A1" tooltip="Отобразить / скрыть" display="+"/>
    <hyperlink ref="EH42" location="'ВО.Объекты'!A1" tooltip="Реквизиты" display="Скрыть реквизиты"/>
    <hyperlink ref="EH42:EH44" location="'ВО.Объекты'!A1" tooltip="Скрыть / Отобразить колонки с информацией о диаметрах трубопровода" display="Скрыть"/>
    <hyperlink ref="GY38" location="'ВО.Объекты'!A1" tooltip="Инструкция по загрузке документов" display="Инструкция по загрузке документов"/>
  </hyperlinks>
  <pageMargins left="0.74803149606299213" right="0.74803149606299213" top="0.15748031496062992" bottom="0.23622047244094491" header="0.19685039370078741" footer="0.23622047244094491"/>
  <pageSetup paperSize="9" scale="60" orientation="portrait"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COMS">
    <tabColor indexed="31"/>
  </sheetPr>
  <dimension ref="A1:H21"/>
  <sheetViews>
    <sheetView showGridLines="0" topLeftCell="D6" zoomScale="90" zoomScaleNormal="90" workbookViewId="0"/>
  </sheetViews>
  <sheetFormatPr defaultRowHeight="11.25"/>
  <cols>
    <col min="1" max="3" width="0" style="282" hidden="1" customWidth="1"/>
    <col min="4" max="5" width="2.7109375" style="282" customWidth="1"/>
    <col min="6" max="6" width="70.7109375" style="282" customWidth="1"/>
    <col min="7" max="8" width="2.7109375" style="282" customWidth="1"/>
    <col min="9" max="16384" width="9.140625" style="282"/>
  </cols>
  <sheetData>
    <row r="1" spans="1:8" hidden="1"/>
    <row r="2" spans="1:8" hidden="1"/>
    <row r="3" spans="1:8" hidden="1"/>
    <row r="4" spans="1:8" hidden="1"/>
    <row r="5" spans="1:8" hidden="1"/>
    <row r="6" spans="1:8" s="286" customFormat="1" ht="3" customHeight="1">
      <c r="A6" s="283"/>
      <c r="B6" s="284"/>
      <c r="C6" s="285"/>
      <c r="G6" s="287"/>
      <c r="H6" s="288"/>
    </row>
    <row r="7" spans="1:8" s="291" customFormat="1" ht="3" customHeight="1">
      <c r="A7" s="289"/>
      <c r="B7" s="20"/>
      <c r="C7" s="290"/>
      <c r="F7" s="412"/>
      <c r="G7" s="412"/>
      <c r="H7" s="292"/>
    </row>
    <row r="8" spans="1:8" s="23" customFormat="1" ht="24" customHeight="1">
      <c r="A8" s="21"/>
      <c r="B8" s="20"/>
      <c r="C8" s="22"/>
      <c r="E8" s="293"/>
      <c r="F8" s="294" t="s">
        <v>853</v>
      </c>
      <c r="G8" s="293"/>
      <c r="H8" s="293"/>
    </row>
    <row r="9" spans="1:8" s="23" customFormat="1" ht="6" customHeight="1">
      <c r="A9" s="21"/>
      <c r="B9" s="20"/>
      <c r="C9" s="22"/>
      <c r="D9" s="295"/>
      <c r="E9" s="295"/>
      <c r="F9" s="295"/>
      <c r="G9" s="295"/>
      <c r="H9" s="293"/>
    </row>
    <row r="10" spans="1:8" ht="6" customHeight="1">
      <c r="E10" s="296"/>
      <c r="F10"/>
      <c r="G10" s="296"/>
    </row>
    <row r="11" spans="1:8" ht="33" customHeight="1">
      <c r="E11" s="296"/>
      <c r="F11" s="297"/>
      <c r="G11" s="296"/>
    </row>
    <row r="12" spans="1:8" ht="33" customHeight="1">
      <c r="E12" s="296"/>
      <c r="F12" s="297"/>
      <c r="G12" s="296"/>
    </row>
    <row r="13" spans="1:8" ht="33" customHeight="1">
      <c r="E13" s="296"/>
      <c r="F13" s="297"/>
      <c r="G13" s="296"/>
    </row>
    <row r="14" spans="1:8" ht="33" customHeight="1">
      <c r="E14" s="296"/>
      <c r="F14" s="297"/>
      <c r="G14" s="296"/>
    </row>
    <row r="15" spans="1:8" ht="33" customHeight="1">
      <c r="E15" s="296"/>
      <c r="F15" s="297"/>
      <c r="G15" s="296"/>
    </row>
    <row r="16" spans="1:8" ht="33" customHeight="1">
      <c r="E16" s="296"/>
      <c r="F16" s="297"/>
      <c r="G16" s="296"/>
    </row>
    <row r="17" spans="5:7" ht="33" customHeight="1">
      <c r="E17" s="296"/>
      <c r="F17" s="297"/>
      <c r="G17" s="296"/>
    </row>
    <row r="18" spans="5:7" ht="33" customHeight="1">
      <c r="E18" s="296"/>
      <c r="F18" s="297"/>
      <c r="G18" s="296"/>
    </row>
    <row r="19" spans="5:7" ht="33" customHeight="1">
      <c r="E19" s="296"/>
      <c r="F19" s="297"/>
      <c r="G19" s="296"/>
    </row>
    <row r="20" spans="5:7" ht="33" customHeight="1">
      <c r="E20" s="296"/>
      <c r="F20" s="297"/>
      <c r="G20" s="296"/>
    </row>
    <row r="21" spans="5:7">
      <c r="E21" s="296"/>
      <c r="F21" s="296"/>
      <c r="G21" s="296"/>
    </row>
  </sheetData>
  <sheetProtection password="8906" sheet="1" objects="1" scenarios="1" formatColumns="0" formatRows="0"/>
  <mergeCells count="1">
    <mergeCell ref="F7:G7"/>
  </mergeCells>
  <dataValidations count="1">
    <dataValidation type="textLength" operator="lessThan" allowBlank="1" showInputMessage="1" showErrorMessage="1" errorTitle="Ограничение" error="Максимальное количество символов - 1000!" sqref="F11:F20">
      <formula1>1000</formula1>
    </dataValidation>
  </dataValidations>
  <pageMargins left="0.75" right="0.75" top="1" bottom="1" header="0.5" footer="0.5"/>
  <pageSetup paperSize="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CheckBeforeSave"/>
  <dimension ref="A1:I15"/>
  <sheetViews>
    <sheetView showGridLines="0" topLeftCell="C8" workbookViewId="0">
      <selection activeCell="E12" sqref="E12"/>
    </sheetView>
  </sheetViews>
  <sheetFormatPr defaultRowHeight="11.25"/>
  <cols>
    <col min="1" max="2" width="0" hidden="1" customWidth="1"/>
    <col min="3" max="4" width="2.7109375" customWidth="1"/>
    <col min="5" max="6" width="20.7109375" style="195" customWidth="1"/>
    <col min="7" max="7" width="80.7109375" style="194" customWidth="1"/>
    <col min="8" max="8" width="25.7109375" style="196" customWidth="1"/>
    <col min="9" max="10" width="2.7109375" customWidth="1"/>
  </cols>
  <sheetData>
    <row r="1" spans="1:9" s="45" customFormat="1" hidden="1">
      <c r="A1" s="29"/>
      <c r="B1" s="29"/>
      <c r="C1" s="29"/>
      <c r="E1" s="46"/>
      <c r="F1" s="46"/>
      <c r="G1" s="47"/>
      <c r="H1" s="46"/>
    </row>
    <row r="2" spans="1:9" s="45" customFormat="1" hidden="1">
      <c r="A2" s="29"/>
      <c r="B2" s="29"/>
      <c r="C2" s="29"/>
      <c r="E2" s="46"/>
      <c r="F2" s="46"/>
      <c r="G2" s="47"/>
      <c r="H2" s="46"/>
    </row>
    <row r="3" spans="1:9" s="45" customFormat="1" hidden="1">
      <c r="A3" s="29"/>
      <c r="B3" s="29"/>
      <c r="C3" s="29"/>
      <c r="E3" s="46"/>
      <c r="F3" s="46"/>
      <c r="G3" s="47"/>
      <c r="H3" s="46"/>
    </row>
    <row r="4" spans="1:9" s="45" customFormat="1" hidden="1">
      <c r="A4" s="29"/>
      <c r="B4" s="29"/>
      <c r="C4" s="29"/>
      <c r="E4" s="46"/>
      <c r="F4" s="46"/>
      <c r="G4" s="47"/>
      <c r="H4" s="46"/>
    </row>
    <row r="5" spans="1:9" s="45" customFormat="1" hidden="1">
      <c r="A5" s="29"/>
      <c r="B5" s="29"/>
      <c r="C5" s="29"/>
      <c r="E5" s="46"/>
      <c r="F5" s="46"/>
      <c r="G5" s="47"/>
      <c r="H5" s="46"/>
    </row>
    <row r="6" spans="1:9" s="45" customFormat="1" hidden="1">
      <c r="A6" s="29"/>
      <c r="B6" s="29"/>
      <c r="C6" s="29"/>
      <c r="E6" s="46"/>
      <c r="F6" s="46"/>
      <c r="G6" s="47"/>
      <c r="H6" s="46"/>
    </row>
    <row r="7" spans="1:9" s="45" customFormat="1" hidden="1">
      <c r="A7" s="29"/>
      <c r="B7" s="29"/>
      <c r="C7" s="29"/>
      <c r="E7" s="46"/>
      <c r="F7" s="46"/>
      <c r="G7" s="47"/>
      <c r="H7" s="46"/>
    </row>
    <row r="8" spans="1:9" s="45" customFormat="1">
      <c r="A8" s="48"/>
      <c r="B8" s="48"/>
      <c r="C8" s="48"/>
      <c r="D8" s="49"/>
      <c r="E8" s="50"/>
      <c r="F8" s="50"/>
      <c r="G8" s="51"/>
      <c r="H8" s="50"/>
      <c r="I8" s="49"/>
    </row>
    <row r="9" spans="1:9" s="23" customFormat="1" ht="18" customHeight="1">
      <c r="A9" s="21"/>
      <c r="B9" s="20"/>
      <c r="C9" s="22"/>
      <c r="E9" s="413" t="s">
        <v>82</v>
      </c>
      <c r="F9" s="414"/>
      <c r="G9" s="414"/>
      <c r="H9" s="415"/>
    </row>
    <row r="10" spans="1:9" s="45" customFormat="1">
      <c r="A10" s="48"/>
      <c r="B10" s="48"/>
      <c r="C10" s="48"/>
      <c r="D10" s="49"/>
      <c r="E10" s="13"/>
      <c r="F10" s="13"/>
      <c r="G10" s="39"/>
      <c r="H10" s="193"/>
      <c r="I10" s="49"/>
    </row>
    <row r="11" spans="1:9" s="45" customFormat="1" ht="30" customHeight="1">
      <c r="A11" s="29"/>
      <c r="B11" s="29"/>
      <c r="C11" s="29"/>
      <c r="D11" s="49"/>
      <c r="E11" s="301" t="s">
        <v>79</v>
      </c>
      <c r="F11" s="301" t="s">
        <v>80</v>
      </c>
      <c r="G11" s="301" t="s">
        <v>81</v>
      </c>
      <c r="H11" s="301" t="s">
        <v>68</v>
      </c>
      <c r="I11" s="49"/>
    </row>
    <row r="12" spans="1:9" s="45" customFormat="1" ht="12.75">
      <c r="A12" s="29"/>
      <c r="B12" s="29"/>
      <c r="C12" s="29"/>
      <c r="E12" s="302"/>
      <c r="F12" s="299"/>
      <c r="G12" s="300"/>
      <c r="H12" s="299"/>
    </row>
    <row r="13" spans="1:9" ht="12.75">
      <c r="E13" s="303"/>
      <c r="F13" s="304"/>
      <c r="G13" s="305"/>
      <c r="H13" s="306"/>
    </row>
    <row r="14" spans="1:9" ht="12.75">
      <c r="E14" s="303"/>
      <c r="F14" s="304"/>
      <c r="G14" s="305"/>
      <c r="H14" s="306"/>
    </row>
    <row r="15" spans="1:9" ht="12.75">
      <c r="E15" s="303"/>
      <c r="F15" s="304"/>
      <c r="G15" s="305"/>
      <c r="H15" s="306"/>
    </row>
  </sheetData>
  <sheetProtection password="8906" sheet="1" scenarios="1" formatColumns="0" formatRows="0" autoFilter="0"/>
  <autoFilter ref="E11:H11"/>
  <mergeCells count="1">
    <mergeCell ref="E9:H9"/>
  </mergeCells>
  <phoneticPr fontId="0" type="noConversion"/>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TemplateMode">
    <tabColor indexed="47"/>
  </sheetPr>
  <dimension ref="A1"/>
  <sheetViews>
    <sheetView zoomScaleNormal="100" workbookViewId="0"/>
  </sheetViews>
  <sheetFormatPr defaultRowHeight="11.25"/>
  <sheetData/>
  <sheetProtection formatColumns="0" formatRows="0"/>
  <phoneticPr fontId="9"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GetGeoBase">
    <tabColor indexed="47"/>
  </sheetPr>
  <dimension ref="A1"/>
  <sheetViews>
    <sheetView showGridLines="0" zoomScale="90" zoomScaleNormal="90" workbookViewId="0"/>
  </sheetViews>
  <sheetFormatPr defaultRowHeight="11.25"/>
  <cols>
    <col min="1" max="16384" width="9.140625" style="10"/>
  </cols>
  <sheetData/>
  <sheetProtection formatColumns="0" formatRows="0"/>
  <phoneticPr fontId="32"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ICTIONARIES">
    <tabColor indexed="47"/>
  </sheetPr>
  <dimension ref="A1:B414"/>
  <sheetViews>
    <sheetView zoomScaleNormal="100" workbookViewId="0"/>
  </sheetViews>
  <sheetFormatPr defaultRowHeight="11.25"/>
  <cols>
    <col min="1" max="1" width="32.7109375" style="2" customWidth="1"/>
    <col min="2" max="2" width="115.42578125" style="2" bestFit="1" customWidth="1"/>
    <col min="3" max="16384" width="9.140625" style="2"/>
  </cols>
  <sheetData>
    <row r="1" spans="1:2">
      <c r="A1" s="2" t="s">
        <v>460</v>
      </c>
      <c r="B1" s="2" t="s">
        <v>461</v>
      </c>
    </row>
    <row r="2" spans="1:2">
      <c r="A2" s="2" t="s">
        <v>488</v>
      </c>
      <c r="B2" s="2" t="s">
        <v>489</v>
      </c>
    </row>
    <row r="3" spans="1:2">
      <c r="A3" s="269" t="s">
        <v>485</v>
      </c>
      <c r="B3" s="269" t="s">
        <v>486</v>
      </c>
    </row>
    <row r="4" spans="1:2">
      <c r="A4" s="269" t="s">
        <v>485</v>
      </c>
      <c r="B4" s="269" t="s">
        <v>487</v>
      </c>
    </row>
    <row r="5" spans="1:2">
      <c r="A5" s="269" t="s">
        <v>485</v>
      </c>
      <c r="B5" s="269" t="s">
        <v>498</v>
      </c>
    </row>
    <row r="6" spans="1:2">
      <c r="A6" s="269" t="s">
        <v>485</v>
      </c>
      <c r="B6" s="269" t="s">
        <v>499</v>
      </c>
    </row>
    <row r="7" spans="1:2">
      <c r="A7" s="269" t="s">
        <v>485</v>
      </c>
      <c r="B7" s="269" t="s">
        <v>500</v>
      </c>
    </row>
    <row r="8" spans="1:2">
      <c r="A8" s="269" t="s">
        <v>485</v>
      </c>
      <c r="B8" s="269" t="s">
        <v>25</v>
      </c>
    </row>
    <row r="9" spans="1:2">
      <c r="A9" s="269" t="s">
        <v>485</v>
      </c>
      <c r="B9" s="269" t="s">
        <v>26</v>
      </c>
    </row>
    <row r="10" spans="1:2">
      <c r="A10" s="269" t="s">
        <v>485</v>
      </c>
      <c r="B10" s="269" t="s">
        <v>24</v>
      </c>
    </row>
    <row r="11" spans="1:2">
      <c r="A11" s="269" t="s">
        <v>485</v>
      </c>
      <c r="B11" s="269" t="s">
        <v>501</v>
      </c>
    </row>
    <row r="12" spans="1:2">
      <c r="A12" s="269" t="s">
        <v>485</v>
      </c>
      <c r="B12" s="269" t="s">
        <v>502</v>
      </c>
    </row>
    <row r="13" spans="1:2">
      <c r="A13" s="269" t="s">
        <v>485</v>
      </c>
      <c r="B13" s="269" t="s">
        <v>503</v>
      </c>
    </row>
    <row r="14" spans="1:2">
      <c r="A14" s="269" t="s">
        <v>485</v>
      </c>
      <c r="B14" s="269" t="s">
        <v>483</v>
      </c>
    </row>
    <row r="15" spans="1:2">
      <c r="A15" s="269" t="s">
        <v>485</v>
      </c>
      <c r="B15" s="269" t="s">
        <v>134</v>
      </c>
    </row>
    <row r="16" spans="1:2">
      <c r="A16" s="269" t="s">
        <v>485</v>
      </c>
      <c r="B16" s="269" t="s">
        <v>741</v>
      </c>
    </row>
    <row r="17" spans="1:2">
      <c r="A17" s="269" t="s">
        <v>485</v>
      </c>
      <c r="B17" s="269" t="s">
        <v>6868</v>
      </c>
    </row>
    <row r="18" spans="1:2">
      <c r="A18" s="269" t="s">
        <v>485</v>
      </c>
      <c r="B18" s="269" t="s">
        <v>484</v>
      </c>
    </row>
    <row r="19" spans="1:2">
      <c r="A19" s="269" t="s">
        <v>492</v>
      </c>
      <c r="B19" s="269" t="s">
        <v>493</v>
      </c>
    </row>
    <row r="20" spans="1:2">
      <c r="A20" s="269" t="s">
        <v>492</v>
      </c>
      <c r="B20" s="269" t="s">
        <v>494</v>
      </c>
    </row>
    <row r="21" spans="1:2">
      <c r="A21" s="269" t="s">
        <v>492</v>
      </c>
      <c r="B21" s="269" t="s">
        <v>496</v>
      </c>
    </row>
    <row r="22" spans="1:2">
      <c r="A22" s="269" t="s">
        <v>492</v>
      </c>
      <c r="B22" s="269" t="s">
        <v>495</v>
      </c>
    </row>
    <row r="23" spans="1:2">
      <c r="A23" s="269" t="s">
        <v>492</v>
      </c>
      <c r="B23" s="269" t="s">
        <v>484</v>
      </c>
    </row>
    <row r="24" spans="1:2">
      <c r="A24" s="269" t="s">
        <v>739</v>
      </c>
      <c r="B24" s="269" t="s">
        <v>740</v>
      </c>
    </row>
    <row r="25" spans="1:2">
      <c r="A25" s="2" t="s">
        <v>6072</v>
      </c>
      <c r="B25" s="2" t="s">
        <v>6073</v>
      </c>
    </row>
    <row r="26" spans="1:2">
      <c r="A26" s="2" t="s">
        <v>6072</v>
      </c>
      <c r="B26" s="2" t="s">
        <v>6074</v>
      </c>
    </row>
    <row r="27" spans="1:2">
      <c r="A27" s="2" t="s">
        <v>6072</v>
      </c>
      <c r="B27" s="2" t="s">
        <v>6075</v>
      </c>
    </row>
    <row r="28" spans="1:2">
      <c r="A28" s="2" t="s">
        <v>6072</v>
      </c>
      <c r="B28" s="2" t="s">
        <v>6076</v>
      </c>
    </row>
    <row r="29" spans="1:2">
      <c r="A29" s="2" t="s">
        <v>6072</v>
      </c>
      <c r="B29" s="2" t="s">
        <v>6077</v>
      </c>
    </row>
    <row r="30" spans="1:2">
      <c r="A30" s="2" t="s">
        <v>6072</v>
      </c>
      <c r="B30" s="2" t="s">
        <v>6078</v>
      </c>
    </row>
    <row r="31" spans="1:2">
      <c r="A31" s="2" t="s">
        <v>6072</v>
      </c>
      <c r="B31" s="2" t="s">
        <v>6079</v>
      </c>
    </row>
    <row r="32" spans="1:2">
      <c r="A32" s="2" t="s">
        <v>6072</v>
      </c>
      <c r="B32" s="2" t="s">
        <v>6080</v>
      </c>
    </row>
    <row r="33" spans="1:2">
      <c r="A33" s="2" t="s">
        <v>6072</v>
      </c>
      <c r="B33" s="2" t="s">
        <v>6081</v>
      </c>
    </row>
    <row r="34" spans="1:2">
      <c r="A34" s="2" t="s">
        <v>6072</v>
      </c>
      <c r="B34" s="2" t="s">
        <v>6082</v>
      </c>
    </row>
    <row r="35" spans="1:2">
      <c r="A35" s="2" t="s">
        <v>6072</v>
      </c>
      <c r="B35" s="2" t="s">
        <v>6083</v>
      </c>
    </row>
    <row r="36" spans="1:2">
      <c r="A36" s="2" t="s">
        <v>6072</v>
      </c>
      <c r="B36" s="2" t="s">
        <v>6084</v>
      </c>
    </row>
    <row r="37" spans="1:2">
      <c r="A37" s="2" t="s">
        <v>6072</v>
      </c>
      <c r="B37" s="2" t="s">
        <v>6085</v>
      </c>
    </row>
    <row r="38" spans="1:2">
      <c r="A38" s="2" t="s">
        <v>6072</v>
      </c>
      <c r="B38" s="2" t="s">
        <v>6086</v>
      </c>
    </row>
    <row r="39" spans="1:2">
      <c r="A39" s="2" t="s">
        <v>6072</v>
      </c>
      <c r="B39" s="2" t="s">
        <v>6087</v>
      </c>
    </row>
    <row r="40" spans="1:2">
      <c r="A40" s="2" t="s">
        <v>6072</v>
      </c>
      <c r="B40" s="2" t="s">
        <v>6088</v>
      </c>
    </row>
    <row r="41" spans="1:2">
      <c r="A41" s="2" t="s">
        <v>6072</v>
      </c>
      <c r="B41" s="2" t="s">
        <v>6089</v>
      </c>
    </row>
    <row r="42" spans="1:2">
      <c r="A42" s="2" t="s">
        <v>6072</v>
      </c>
      <c r="B42" s="2" t="s">
        <v>6090</v>
      </c>
    </row>
    <row r="43" spans="1:2">
      <c r="A43" s="2" t="s">
        <v>6072</v>
      </c>
      <c r="B43" s="2" t="s">
        <v>6091</v>
      </c>
    </row>
    <row r="44" spans="1:2">
      <c r="A44" s="2" t="s">
        <v>6072</v>
      </c>
      <c r="B44" s="2" t="s">
        <v>6092</v>
      </c>
    </row>
    <row r="45" spans="1:2">
      <c r="A45" s="2" t="s">
        <v>6072</v>
      </c>
      <c r="B45" s="2" t="s">
        <v>6093</v>
      </c>
    </row>
    <row r="46" spans="1:2">
      <c r="A46" s="2" t="s">
        <v>6072</v>
      </c>
      <c r="B46" s="2" t="s">
        <v>6094</v>
      </c>
    </row>
    <row r="47" spans="1:2">
      <c r="A47" s="2" t="s">
        <v>6072</v>
      </c>
      <c r="B47" s="2" t="s">
        <v>6095</v>
      </c>
    </row>
    <row r="48" spans="1:2">
      <c r="A48" s="2" t="s">
        <v>6072</v>
      </c>
      <c r="B48" s="2" t="s">
        <v>6096</v>
      </c>
    </row>
    <row r="49" spans="1:2">
      <c r="A49" s="2" t="s">
        <v>6072</v>
      </c>
      <c r="B49" s="2" t="s">
        <v>6097</v>
      </c>
    </row>
    <row r="50" spans="1:2">
      <c r="A50" s="2" t="s">
        <v>6072</v>
      </c>
      <c r="B50" s="2" t="s">
        <v>6098</v>
      </c>
    </row>
    <row r="51" spans="1:2">
      <c r="A51" s="2" t="s">
        <v>6072</v>
      </c>
      <c r="B51" s="2" t="s">
        <v>6099</v>
      </c>
    </row>
    <row r="52" spans="1:2">
      <c r="A52" s="2" t="s">
        <v>6072</v>
      </c>
      <c r="B52" s="2" t="s">
        <v>6100</v>
      </c>
    </row>
    <row r="53" spans="1:2">
      <c r="A53" s="2" t="s">
        <v>6072</v>
      </c>
      <c r="B53" s="2" t="s">
        <v>6101</v>
      </c>
    </row>
    <row r="54" spans="1:2">
      <c r="A54" s="2" t="s">
        <v>6072</v>
      </c>
      <c r="B54" s="2" t="s">
        <v>6102</v>
      </c>
    </row>
    <row r="55" spans="1:2">
      <c r="A55" s="2" t="s">
        <v>6072</v>
      </c>
      <c r="B55" s="2" t="s">
        <v>6103</v>
      </c>
    </row>
    <row r="56" spans="1:2">
      <c r="A56" s="2" t="s">
        <v>6072</v>
      </c>
      <c r="B56" s="2" t="s">
        <v>6104</v>
      </c>
    </row>
    <row r="57" spans="1:2">
      <c r="A57" s="2" t="s">
        <v>6072</v>
      </c>
      <c r="B57" s="2" t="s">
        <v>6105</v>
      </c>
    </row>
    <row r="58" spans="1:2">
      <c r="A58" s="2" t="s">
        <v>6106</v>
      </c>
      <c r="B58" s="2" t="s">
        <v>6107</v>
      </c>
    </row>
    <row r="59" spans="1:2">
      <c r="A59" s="2" t="s">
        <v>6106</v>
      </c>
      <c r="B59" s="2" t="s">
        <v>6108</v>
      </c>
    </row>
    <row r="60" spans="1:2">
      <c r="A60" s="2" t="s">
        <v>6106</v>
      </c>
      <c r="B60" s="2" t="s">
        <v>6109</v>
      </c>
    </row>
    <row r="61" spans="1:2">
      <c r="A61" s="2" t="s">
        <v>6106</v>
      </c>
      <c r="B61" s="2" t="s">
        <v>484</v>
      </c>
    </row>
    <row r="62" spans="1:2">
      <c r="A62" s="2" t="s">
        <v>6110</v>
      </c>
      <c r="B62" s="2" t="s">
        <v>6111</v>
      </c>
    </row>
    <row r="63" spans="1:2">
      <c r="A63" s="2" t="s">
        <v>6112</v>
      </c>
      <c r="B63" s="2" t="s">
        <v>6113</v>
      </c>
    </row>
    <row r="64" spans="1:2">
      <c r="A64" s="2" t="s">
        <v>6114</v>
      </c>
      <c r="B64" s="2" t="s">
        <v>6869</v>
      </c>
    </row>
    <row r="65" spans="1:2">
      <c r="A65" s="2" t="s">
        <v>6116</v>
      </c>
      <c r="B65" s="2" t="s">
        <v>6154</v>
      </c>
    </row>
    <row r="66" spans="1:2">
      <c r="A66" s="2" t="s">
        <v>6117</v>
      </c>
      <c r="B66" s="2" t="s">
        <v>6154</v>
      </c>
    </row>
    <row r="67" spans="1:2">
      <c r="A67" s="2" t="s">
        <v>6118</v>
      </c>
      <c r="B67" s="2" t="s">
        <v>6154</v>
      </c>
    </row>
    <row r="68" spans="1:2">
      <c r="A68" s="2" t="s">
        <v>6119</v>
      </c>
      <c r="B68" s="2" t="s">
        <v>6154</v>
      </c>
    </row>
    <row r="69" spans="1:2">
      <c r="A69" s="2" t="s">
        <v>6120</v>
      </c>
      <c r="B69" s="2" t="s">
        <v>6154</v>
      </c>
    </row>
    <row r="70" spans="1:2">
      <c r="A70" s="2" t="s">
        <v>6121</v>
      </c>
      <c r="B70" s="2" t="s">
        <v>6870</v>
      </c>
    </row>
    <row r="71" spans="1:2">
      <c r="A71" s="2" t="s">
        <v>6122</v>
      </c>
      <c r="B71" s="2" t="s">
        <v>6154</v>
      </c>
    </row>
    <row r="72" spans="1:2">
      <c r="A72" s="2" t="s">
        <v>6123</v>
      </c>
      <c r="B72" s="2" t="s">
        <v>6154</v>
      </c>
    </row>
    <row r="73" spans="1:2">
      <c r="A73" s="2" t="s">
        <v>6124</v>
      </c>
      <c r="B73" s="2" t="s">
        <v>6154</v>
      </c>
    </row>
    <row r="74" spans="1:2">
      <c r="A74" s="2" t="s">
        <v>6125</v>
      </c>
      <c r="B74" s="2" t="s">
        <v>6113</v>
      </c>
    </row>
    <row r="75" spans="1:2">
      <c r="A75" s="2" t="s">
        <v>6126</v>
      </c>
      <c r="B75" s="2" t="s">
        <v>6115</v>
      </c>
    </row>
    <row r="76" spans="1:2">
      <c r="A76" s="2" t="s">
        <v>6127</v>
      </c>
      <c r="B76" s="2" t="s">
        <v>6128</v>
      </c>
    </row>
    <row r="77" spans="1:2">
      <c r="A77" s="2" t="s">
        <v>6129</v>
      </c>
      <c r="B77" s="2" t="s">
        <v>6113</v>
      </c>
    </row>
    <row r="78" spans="1:2">
      <c r="A78" s="2" t="s">
        <v>6130</v>
      </c>
      <c r="B78" s="2" t="s">
        <v>6113</v>
      </c>
    </row>
    <row r="79" spans="1:2">
      <c r="A79" s="2" t="s">
        <v>6131</v>
      </c>
      <c r="B79" s="2" t="s">
        <v>6113</v>
      </c>
    </row>
    <row r="80" spans="1:2">
      <c r="A80" s="2" t="s">
        <v>6132</v>
      </c>
      <c r="B80" s="2" t="s">
        <v>6113</v>
      </c>
    </row>
    <row r="81" spans="1:2">
      <c r="A81" s="2" t="s">
        <v>6133</v>
      </c>
      <c r="B81" s="2" t="s">
        <v>6113</v>
      </c>
    </row>
    <row r="82" spans="1:2">
      <c r="A82" s="2" t="s">
        <v>6134</v>
      </c>
      <c r="B82" s="2" t="s">
        <v>6113</v>
      </c>
    </row>
    <row r="83" spans="1:2">
      <c r="A83" s="2" t="s">
        <v>6135</v>
      </c>
      <c r="B83" s="2" t="s">
        <v>6136</v>
      </c>
    </row>
    <row r="84" spans="1:2">
      <c r="A84" s="2" t="s">
        <v>6137</v>
      </c>
      <c r="B84" s="2" t="s">
        <v>6138</v>
      </c>
    </row>
    <row r="85" spans="1:2">
      <c r="A85" s="2" t="s">
        <v>6139</v>
      </c>
      <c r="B85" s="2" t="s">
        <v>6140</v>
      </c>
    </row>
    <row r="86" spans="1:2">
      <c r="A86" s="2" t="s">
        <v>6141</v>
      </c>
      <c r="B86" s="2" t="s">
        <v>6113</v>
      </c>
    </row>
    <row r="87" spans="1:2">
      <c r="A87" s="2" t="s">
        <v>6142</v>
      </c>
      <c r="B87" s="2" t="s">
        <v>6113</v>
      </c>
    </row>
    <row r="88" spans="1:2">
      <c r="A88" s="2" t="s">
        <v>6143</v>
      </c>
      <c r="B88" s="2" t="s">
        <v>6113</v>
      </c>
    </row>
    <row r="89" spans="1:2">
      <c r="A89" s="2" t="s">
        <v>6144</v>
      </c>
      <c r="B89" s="2" t="s">
        <v>6113</v>
      </c>
    </row>
    <row r="90" spans="1:2">
      <c r="A90" s="2" t="s">
        <v>6145</v>
      </c>
      <c r="B90" s="2" t="s">
        <v>6113</v>
      </c>
    </row>
    <row r="91" spans="1:2">
      <c r="A91" s="2" t="s">
        <v>6146</v>
      </c>
      <c r="B91" s="2" t="s">
        <v>6113</v>
      </c>
    </row>
    <row r="92" spans="1:2">
      <c r="A92" s="2" t="s">
        <v>6147</v>
      </c>
      <c r="B92" s="2" t="s">
        <v>6113</v>
      </c>
    </row>
    <row r="93" spans="1:2">
      <c r="A93" s="2" t="s">
        <v>6148</v>
      </c>
      <c r="B93" s="2" t="s">
        <v>6113</v>
      </c>
    </row>
    <row r="94" spans="1:2">
      <c r="A94" s="2" t="s">
        <v>6149</v>
      </c>
      <c r="B94" s="2" t="s">
        <v>6113</v>
      </c>
    </row>
    <row r="95" spans="1:2">
      <c r="A95" s="2" t="s">
        <v>6150</v>
      </c>
      <c r="B95" s="2" t="s">
        <v>6151</v>
      </c>
    </row>
    <row r="96" spans="1:2">
      <c r="A96" s="2" t="s">
        <v>6152</v>
      </c>
      <c r="B96" s="2" t="s">
        <v>6111</v>
      </c>
    </row>
    <row r="97" spans="1:2">
      <c r="A97" s="2" t="s">
        <v>6153</v>
      </c>
      <c r="B97" s="2" t="s">
        <v>6154</v>
      </c>
    </row>
    <row r="98" spans="1:2">
      <c r="A98" s="2" t="s">
        <v>6155</v>
      </c>
      <c r="B98" s="2" t="s">
        <v>6156</v>
      </c>
    </row>
    <row r="99" spans="1:2">
      <c r="A99" s="2" t="s">
        <v>6157</v>
      </c>
      <c r="B99" s="2" t="s">
        <v>6158</v>
      </c>
    </row>
    <row r="100" spans="1:2">
      <c r="A100" s="2" t="s">
        <v>6159</v>
      </c>
      <c r="B100" s="2" t="s">
        <v>6158</v>
      </c>
    </row>
    <row r="101" spans="1:2">
      <c r="A101" s="2" t="s">
        <v>6160</v>
      </c>
      <c r="B101" s="2" t="s">
        <v>6158</v>
      </c>
    </row>
    <row r="102" spans="1:2">
      <c r="A102" s="2" t="s">
        <v>6161</v>
      </c>
      <c r="B102" s="2" t="s">
        <v>6158</v>
      </c>
    </row>
    <row r="103" spans="1:2">
      <c r="A103" s="2" t="s">
        <v>6162</v>
      </c>
      <c r="B103" s="2" t="s">
        <v>6158</v>
      </c>
    </row>
    <row r="104" spans="1:2">
      <c r="A104" s="2" t="s">
        <v>6163</v>
      </c>
      <c r="B104" s="2" t="s">
        <v>6158</v>
      </c>
    </row>
    <row r="105" spans="1:2">
      <c r="A105" s="2" t="s">
        <v>6164</v>
      </c>
      <c r="B105" s="2" t="s">
        <v>6158</v>
      </c>
    </row>
    <row r="106" spans="1:2">
      <c r="A106" s="2" t="s">
        <v>6165</v>
      </c>
      <c r="B106" s="2" t="s">
        <v>6158</v>
      </c>
    </row>
    <row r="107" spans="1:2">
      <c r="A107" s="2" t="s">
        <v>6166</v>
      </c>
      <c r="B107" s="2" t="s">
        <v>6158</v>
      </c>
    </row>
    <row r="108" spans="1:2">
      <c r="A108" s="2" t="s">
        <v>6167</v>
      </c>
      <c r="B108" s="2" t="s">
        <v>6158</v>
      </c>
    </row>
    <row r="109" spans="1:2">
      <c r="A109" s="2" t="s">
        <v>6168</v>
      </c>
      <c r="B109" s="2" t="s">
        <v>6156</v>
      </c>
    </row>
    <row r="110" spans="1:2">
      <c r="A110" s="2" t="s">
        <v>6169</v>
      </c>
      <c r="B110" s="2" t="s">
        <v>6170</v>
      </c>
    </row>
    <row r="111" spans="1:2">
      <c r="A111" s="2" t="s">
        <v>6171</v>
      </c>
      <c r="B111" s="2" t="s">
        <v>6172</v>
      </c>
    </row>
    <row r="112" spans="1:2">
      <c r="A112" s="2" t="s">
        <v>6173</v>
      </c>
      <c r="B112" s="2" t="s">
        <v>6156</v>
      </c>
    </row>
    <row r="113" spans="1:2">
      <c r="A113" s="2" t="s">
        <v>6174</v>
      </c>
      <c r="B113" s="2" t="s">
        <v>6156</v>
      </c>
    </row>
    <row r="114" spans="1:2">
      <c r="A114" s="2" t="s">
        <v>6175</v>
      </c>
      <c r="B114" s="2" t="s">
        <v>6156</v>
      </c>
    </row>
    <row r="115" spans="1:2">
      <c r="A115" s="2" t="s">
        <v>6176</v>
      </c>
      <c r="B115" s="2" t="s">
        <v>6156</v>
      </c>
    </row>
    <row r="116" spans="1:2">
      <c r="A116" s="2" t="s">
        <v>6177</v>
      </c>
      <c r="B116" s="2" t="s">
        <v>6156</v>
      </c>
    </row>
    <row r="117" spans="1:2">
      <c r="A117" s="2" t="s">
        <v>6178</v>
      </c>
      <c r="B117" s="2" t="s">
        <v>6156</v>
      </c>
    </row>
    <row r="118" spans="1:2">
      <c r="A118" s="2" t="s">
        <v>6179</v>
      </c>
      <c r="B118" s="2" t="s">
        <v>6170</v>
      </c>
    </row>
    <row r="119" spans="1:2">
      <c r="A119" s="2" t="s">
        <v>6180</v>
      </c>
      <c r="B119" s="2" t="s">
        <v>6138</v>
      </c>
    </row>
    <row r="120" spans="1:2">
      <c r="A120" s="2" t="s">
        <v>6181</v>
      </c>
      <c r="B120" s="2" t="s">
        <v>6182</v>
      </c>
    </row>
    <row r="121" spans="1:2">
      <c r="A121" s="2" t="s">
        <v>6183</v>
      </c>
      <c r="B121" s="2" t="s">
        <v>6156</v>
      </c>
    </row>
    <row r="122" spans="1:2">
      <c r="A122" s="2" t="s">
        <v>6184</v>
      </c>
      <c r="B122" s="2" t="s">
        <v>6170</v>
      </c>
    </row>
    <row r="123" spans="1:2">
      <c r="A123" s="2" t="s">
        <v>6185</v>
      </c>
      <c r="B123" s="2" t="s">
        <v>6186</v>
      </c>
    </row>
    <row r="124" spans="1:2">
      <c r="A124" s="2" t="s">
        <v>6187</v>
      </c>
      <c r="B124" s="2" t="s">
        <v>6170</v>
      </c>
    </row>
    <row r="125" spans="1:2">
      <c r="A125" s="2" t="s">
        <v>6188</v>
      </c>
      <c r="B125" s="2" t="s">
        <v>6170</v>
      </c>
    </row>
    <row r="126" spans="1:2">
      <c r="A126" s="2" t="s">
        <v>6189</v>
      </c>
      <c r="B126" s="2" t="s">
        <v>6156</v>
      </c>
    </row>
    <row r="127" spans="1:2">
      <c r="A127" s="2" t="s">
        <v>6190</v>
      </c>
      <c r="B127" s="2" t="s">
        <v>6156</v>
      </c>
    </row>
    <row r="128" spans="1:2">
      <c r="A128" s="2" t="s">
        <v>6191</v>
      </c>
      <c r="B128" s="2" t="s">
        <v>6186</v>
      </c>
    </row>
    <row r="129" spans="1:2">
      <c r="A129" s="2" t="s">
        <v>6192</v>
      </c>
      <c r="B129" s="2" t="s">
        <v>6156</v>
      </c>
    </row>
    <row r="130" spans="1:2">
      <c r="A130" s="2" t="s">
        <v>6193</v>
      </c>
      <c r="B130" s="2" t="s">
        <v>6113</v>
      </c>
    </row>
    <row r="131" spans="1:2">
      <c r="A131" s="2" t="s">
        <v>6194</v>
      </c>
      <c r="B131" s="2" t="s">
        <v>6138</v>
      </c>
    </row>
    <row r="132" spans="1:2">
      <c r="A132" s="2" t="s">
        <v>6195</v>
      </c>
      <c r="B132" s="2" t="s">
        <v>6196</v>
      </c>
    </row>
    <row r="133" spans="1:2">
      <c r="A133" s="2" t="s">
        <v>6197</v>
      </c>
      <c r="B133" s="2" t="s">
        <v>6196</v>
      </c>
    </row>
    <row r="134" spans="1:2">
      <c r="A134" s="2" t="s">
        <v>6198</v>
      </c>
      <c r="B134" s="2" t="s">
        <v>6196</v>
      </c>
    </row>
    <row r="135" spans="1:2">
      <c r="A135" s="2" t="s">
        <v>6199</v>
      </c>
      <c r="B135" s="2" t="s">
        <v>6196</v>
      </c>
    </row>
    <row r="136" spans="1:2">
      <c r="A136" s="2" t="s">
        <v>6200</v>
      </c>
      <c r="B136" s="2" t="s">
        <v>6196</v>
      </c>
    </row>
    <row r="137" spans="1:2">
      <c r="A137" s="2" t="s">
        <v>6201</v>
      </c>
      <c r="B137" s="2" t="s">
        <v>6196</v>
      </c>
    </row>
    <row r="138" spans="1:2">
      <c r="A138" s="2" t="s">
        <v>6202</v>
      </c>
      <c r="B138" s="2" t="s">
        <v>6196</v>
      </c>
    </row>
    <row r="139" spans="1:2">
      <c r="A139" s="2" t="s">
        <v>6203</v>
      </c>
      <c r="B139" s="2" t="s">
        <v>6196</v>
      </c>
    </row>
    <row r="140" spans="1:2">
      <c r="A140" s="2" t="s">
        <v>6204</v>
      </c>
      <c r="B140" s="2" t="s">
        <v>6196</v>
      </c>
    </row>
    <row r="141" spans="1:2">
      <c r="A141" s="2" t="s">
        <v>6205</v>
      </c>
      <c r="B141" s="2" t="s">
        <v>6196</v>
      </c>
    </row>
    <row r="142" spans="1:2">
      <c r="A142" s="2" t="s">
        <v>6206</v>
      </c>
      <c r="B142" s="2" t="s">
        <v>6196</v>
      </c>
    </row>
    <row r="143" spans="1:2">
      <c r="A143" s="2" t="s">
        <v>6207</v>
      </c>
      <c r="B143" s="2" t="s">
        <v>6208</v>
      </c>
    </row>
    <row r="144" spans="1:2">
      <c r="A144" s="2" t="s">
        <v>6209</v>
      </c>
      <c r="B144" s="2" t="s">
        <v>6210</v>
      </c>
    </row>
    <row r="145" spans="1:2">
      <c r="A145" s="2" t="s">
        <v>6211</v>
      </c>
      <c r="B145" s="2" t="s">
        <v>6212</v>
      </c>
    </row>
    <row r="146" spans="1:2">
      <c r="A146" s="2" t="s">
        <v>6213</v>
      </c>
      <c r="B146" s="2" t="s">
        <v>6196</v>
      </c>
    </row>
    <row r="147" spans="1:2">
      <c r="A147" s="2" t="s">
        <v>6214</v>
      </c>
      <c r="B147" s="2" t="s">
        <v>6196</v>
      </c>
    </row>
    <row r="148" spans="1:2">
      <c r="A148" s="2" t="s">
        <v>6215</v>
      </c>
      <c r="B148" s="2" t="s">
        <v>6196</v>
      </c>
    </row>
    <row r="149" spans="1:2">
      <c r="A149" s="2" t="s">
        <v>6216</v>
      </c>
      <c r="B149" s="2" t="s">
        <v>6217</v>
      </c>
    </row>
    <row r="150" spans="1:2">
      <c r="A150" s="2" t="s">
        <v>6218</v>
      </c>
      <c r="B150" s="2" t="s">
        <v>6196</v>
      </c>
    </row>
    <row r="151" spans="1:2">
      <c r="A151" s="2" t="s">
        <v>6219</v>
      </c>
      <c r="B151" s="2" t="s">
        <v>6196</v>
      </c>
    </row>
    <row r="152" spans="1:2">
      <c r="A152" s="2" t="s">
        <v>6220</v>
      </c>
      <c r="B152" s="2" t="s">
        <v>6196</v>
      </c>
    </row>
    <row r="153" spans="1:2">
      <c r="A153" s="2" t="s">
        <v>6221</v>
      </c>
      <c r="B153" s="2" t="s">
        <v>6138</v>
      </c>
    </row>
    <row r="154" spans="1:2">
      <c r="A154" s="2" t="s">
        <v>6222</v>
      </c>
      <c r="B154" s="2" t="s">
        <v>6223</v>
      </c>
    </row>
    <row r="155" spans="1:2">
      <c r="A155" s="2" t="s">
        <v>6224</v>
      </c>
      <c r="B155" s="2" t="s">
        <v>6196</v>
      </c>
    </row>
    <row r="156" spans="1:2">
      <c r="A156" s="2" t="s">
        <v>6225</v>
      </c>
      <c r="B156" s="2" t="s">
        <v>6138</v>
      </c>
    </row>
    <row r="157" spans="1:2">
      <c r="A157" s="2" t="s">
        <v>6226</v>
      </c>
      <c r="B157" s="2" t="s">
        <v>6196</v>
      </c>
    </row>
    <row r="158" spans="1:2">
      <c r="A158" s="2" t="s">
        <v>6227</v>
      </c>
      <c r="B158" s="2" t="s">
        <v>6196</v>
      </c>
    </row>
    <row r="159" spans="1:2">
      <c r="A159" s="2" t="s">
        <v>6228</v>
      </c>
      <c r="B159" s="2" t="s">
        <v>6196</v>
      </c>
    </row>
    <row r="160" spans="1:2">
      <c r="A160" s="2" t="s">
        <v>6229</v>
      </c>
      <c r="B160" s="2" t="s">
        <v>6196</v>
      </c>
    </row>
    <row r="161" spans="1:2">
      <c r="A161" s="2" t="s">
        <v>6230</v>
      </c>
      <c r="B161" s="2" t="s">
        <v>6196</v>
      </c>
    </row>
    <row r="162" spans="1:2">
      <c r="A162" s="2" t="s">
        <v>6231</v>
      </c>
      <c r="B162" s="2" t="s">
        <v>6196</v>
      </c>
    </row>
    <row r="163" spans="1:2">
      <c r="A163" s="2" t="s">
        <v>6232</v>
      </c>
      <c r="B163" s="2" t="s">
        <v>6196</v>
      </c>
    </row>
    <row r="164" spans="1:2">
      <c r="A164" s="2" t="s">
        <v>6233</v>
      </c>
      <c r="B164" s="2" t="s">
        <v>6234</v>
      </c>
    </row>
    <row r="165" spans="1:2">
      <c r="A165" s="2" t="s">
        <v>6235</v>
      </c>
      <c r="B165" s="2" t="s">
        <v>6236</v>
      </c>
    </row>
    <row r="166" spans="1:2">
      <c r="A166" s="2" t="s">
        <v>6237</v>
      </c>
      <c r="B166" s="2" t="s">
        <v>6138</v>
      </c>
    </row>
    <row r="167" spans="1:2">
      <c r="A167" s="2" t="s">
        <v>6238</v>
      </c>
      <c r="B167" s="2" t="s">
        <v>6239</v>
      </c>
    </row>
    <row r="168" spans="1:2">
      <c r="A168" s="2" t="s">
        <v>6240</v>
      </c>
      <c r="B168" s="2" t="s">
        <v>6239</v>
      </c>
    </row>
    <row r="169" spans="1:2">
      <c r="A169" s="2" t="s">
        <v>6241</v>
      </c>
      <c r="B169" s="2" t="s">
        <v>6239</v>
      </c>
    </row>
    <row r="170" spans="1:2">
      <c r="A170" s="2" t="s">
        <v>6242</v>
      </c>
      <c r="B170" s="2" t="s">
        <v>6239</v>
      </c>
    </row>
    <row r="171" spans="1:2">
      <c r="A171" s="2" t="s">
        <v>6243</v>
      </c>
      <c r="B171" s="2" t="s">
        <v>6239</v>
      </c>
    </row>
    <row r="172" spans="1:2">
      <c r="A172" s="2" t="s">
        <v>6244</v>
      </c>
      <c r="B172" s="2" t="s">
        <v>6239</v>
      </c>
    </row>
    <row r="173" spans="1:2">
      <c r="A173" s="2" t="s">
        <v>6245</v>
      </c>
      <c r="B173" s="2" t="s">
        <v>6239</v>
      </c>
    </row>
    <row r="174" spans="1:2">
      <c r="A174" s="2" t="s">
        <v>6246</v>
      </c>
      <c r="B174" s="2" t="s">
        <v>6239</v>
      </c>
    </row>
    <row r="175" spans="1:2">
      <c r="A175" s="2" t="s">
        <v>6247</v>
      </c>
      <c r="B175" s="2" t="s">
        <v>6239</v>
      </c>
    </row>
    <row r="176" spans="1:2">
      <c r="A176" s="2" t="s">
        <v>6248</v>
      </c>
      <c r="B176" s="2" t="s">
        <v>6239</v>
      </c>
    </row>
    <row r="177" spans="1:2">
      <c r="A177" s="2" t="s">
        <v>6249</v>
      </c>
      <c r="B177" s="2" t="s">
        <v>6239</v>
      </c>
    </row>
    <row r="178" spans="1:2">
      <c r="A178" s="2" t="s">
        <v>6250</v>
      </c>
      <c r="B178" s="2" t="s">
        <v>6208</v>
      </c>
    </row>
    <row r="179" spans="1:2">
      <c r="A179" s="2" t="s">
        <v>6251</v>
      </c>
      <c r="B179" s="2" t="s">
        <v>6210</v>
      </c>
    </row>
    <row r="180" spans="1:2">
      <c r="A180" s="2" t="s">
        <v>6252</v>
      </c>
      <c r="B180" s="2" t="s">
        <v>6196</v>
      </c>
    </row>
    <row r="181" spans="1:2">
      <c r="A181" s="2" t="s">
        <v>6253</v>
      </c>
      <c r="B181" s="2" t="s">
        <v>6239</v>
      </c>
    </row>
    <row r="182" spans="1:2">
      <c r="A182" s="2" t="s">
        <v>6254</v>
      </c>
      <c r="B182" s="2" t="s">
        <v>6239</v>
      </c>
    </row>
    <row r="183" spans="1:2">
      <c r="A183" s="2" t="s">
        <v>6255</v>
      </c>
      <c r="B183" s="2" t="s">
        <v>6239</v>
      </c>
    </row>
    <row r="184" spans="1:2">
      <c r="A184" s="2" t="s">
        <v>6256</v>
      </c>
      <c r="B184" s="2" t="s">
        <v>6196</v>
      </c>
    </row>
    <row r="185" spans="1:2">
      <c r="A185" s="2" t="s">
        <v>6257</v>
      </c>
      <c r="B185" s="2" t="s">
        <v>6239</v>
      </c>
    </row>
    <row r="186" spans="1:2">
      <c r="A186" s="2" t="s">
        <v>6258</v>
      </c>
      <c r="B186" s="2" t="s">
        <v>6239</v>
      </c>
    </row>
    <row r="187" spans="1:2">
      <c r="A187" s="2" t="s">
        <v>6259</v>
      </c>
      <c r="B187" s="2" t="s">
        <v>6239</v>
      </c>
    </row>
    <row r="188" spans="1:2">
      <c r="A188" s="2" t="s">
        <v>6260</v>
      </c>
      <c r="B188" s="2" t="s">
        <v>6138</v>
      </c>
    </row>
    <row r="189" spans="1:2">
      <c r="A189" s="2" t="s">
        <v>6261</v>
      </c>
      <c r="B189" s="2" t="s">
        <v>6262</v>
      </c>
    </row>
    <row r="190" spans="1:2">
      <c r="A190" s="2" t="s">
        <v>6263</v>
      </c>
      <c r="B190" s="2" t="s">
        <v>6239</v>
      </c>
    </row>
    <row r="191" spans="1:2">
      <c r="A191" s="2" t="s">
        <v>6264</v>
      </c>
      <c r="B191" s="2" t="s">
        <v>6138</v>
      </c>
    </row>
    <row r="192" spans="1:2">
      <c r="A192" s="2" t="s">
        <v>6265</v>
      </c>
      <c r="B192" s="2" t="s">
        <v>6239</v>
      </c>
    </row>
    <row r="193" spans="1:2">
      <c r="A193" s="2" t="s">
        <v>6266</v>
      </c>
      <c r="B193" s="2" t="s">
        <v>6239</v>
      </c>
    </row>
    <row r="194" spans="1:2">
      <c r="A194" s="2" t="s">
        <v>6267</v>
      </c>
      <c r="B194" s="2" t="s">
        <v>6239</v>
      </c>
    </row>
    <row r="195" spans="1:2">
      <c r="A195" s="2" t="s">
        <v>6268</v>
      </c>
      <c r="B195" s="2" t="s">
        <v>6239</v>
      </c>
    </row>
    <row r="196" spans="1:2">
      <c r="A196" s="2" t="s">
        <v>6269</v>
      </c>
      <c r="B196" s="2" t="s">
        <v>6239</v>
      </c>
    </row>
    <row r="197" spans="1:2">
      <c r="A197" s="2" t="s">
        <v>6270</v>
      </c>
      <c r="B197" s="2" t="s">
        <v>6239</v>
      </c>
    </row>
    <row r="198" spans="1:2">
      <c r="A198" s="2" t="s">
        <v>6271</v>
      </c>
      <c r="B198" s="2" t="s">
        <v>6239</v>
      </c>
    </row>
    <row r="199" spans="1:2">
      <c r="A199" s="2" t="s">
        <v>6272</v>
      </c>
      <c r="B199" s="2" t="s">
        <v>6196</v>
      </c>
    </row>
    <row r="200" spans="1:2">
      <c r="A200" s="2" t="s">
        <v>6273</v>
      </c>
      <c r="B200" s="2" t="s">
        <v>6274</v>
      </c>
    </row>
    <row r="201" spans="1:2">
      <c r="A201" s="2" t="s">
        <v>6273</v>
      </c>
      <c r="B201" s="2" t="s">
        <v>6275</v>
      </c>
    </row>
    <row r="202" spans="1:2">
      <c r="A202" s="2" t="s">
        <v>6273</v>
      </c>
      <c r="B202" s="2" t="s">
        <v>6276</v>
      </c>
    </row>
    <row r="203" spans="1:2">
      <c r="A203" s="2" t="s">
        <v>6273</v>
      </c>
      <c r="B203" s="2" t="s">
        <v>6107</v>
      </c>
    </row>
    <row r="204" spans="1:2">
      <c r="A204" s="2" t="s">
        <v>6273</v>
      </c>
      <c r="B204" s="2" t="s">
        <v>6277</v>
      </c>
    </row>
    <row r="205" spans="1:2">
      <c r="A205" s="2" t="s">
        <v>6273</v>
      </c>
      <c r="B205" s="2" t="s">
        <v>6108</v>
      </c>
    </row>
    <row r="206" spans="1:2">
      <c r="A206" s="2" t="s">
        <v>6273</v>
      </c>
      <c r="B206" s="2" t="s">
        <v>6109</v>
      </c>
    </row>
    <row r="207" spans="1:2">
      <c r="A207" s="2" t="s">
        <v>6273</v>
      </c>
      <c r="B207" s="2" t="s">
        <v>6278</v>
      </c>
    </row>
    <row r="208" spans="1:2">
      <c r="A208" s="2" t="s">
        <v>6273</v>
      </c>
      <c r="B208" s="2" t="s">
        <v>6279</v>
      </c>
    </row>
    <row r="209" spans="1:2">
      <c r="A209" s="2" t="s">
        <v>6273</v>
      </c>
      <c r="B209" s="2" t="s">
        <v>6280</v>
      </c>
    </row>
    <row r="210" spans="1:2">
      <c r="A210" s="2" t="s">
        <v>6273</v>
      </c>
      <c r="B210" s="2" t="s">
        <v>6281</v>
      </c>
    </row>
    <row r="211" spans="1:2">
      <c r="A211" s="2" t="s">
        <v>6273</v>
      </c>
      <c r="B211" s="2" t="s">
        <v>6282</v>
      </c>
    </row>
    <row r="212" spans="1:2">
      <c r="A212" s="2" t="s">
        <v>6273</v>
      </c>
      <c r="B212" s="2" t="s">
        <v>6283</v>
      </c>
    </row>
    <row r="213" spans="1:2">
      <c r="A213" s="2" t="s">
        <v>6273</v>
      </c>
      <c r="B213" s="2" t="s">
        <v>6284</v>
      </c>
    </row>
    <row r="214" spans="1:2">
      <c r="A214" s="2" t="s">
        <v>6273</v>
      </c>
      <c r="B214" s="2" t="s">
        <v>6285</v>
      </c>
    </row>
    <row r="215" spans="1:2">
      <c r="A215" s="2" t="s">
        <v>6273</v>
      </c>
      <c r="B215" s="2" t="s">
        <v>6286</v>
      </c>
    </row>
    <row r="216" spans="1:2">
      <c r="A216" s="2" t="s">
        <v>6273</v>
      </c>
      <c r="B216" s="2" t="s">
        <v>6287</v>
      </c>
    </row>
    <row r="217" spans="1:2">
      <c r="A217" s="2" t="s">
        <v>6273</v>
      </c>
      <c r="B217" s="2" t="s">
        <v>6288</v>
      </c>
    </row>
    <row r="218" spans="1:2">
      <c r="A218" s="2" t="s">
        <v>6273</v>
      </c>
      <c r="B218" s="2" t="s">
        <v>6871</v>
      </c>
    </row>
    <row r="219" spans="1:2">
      <c r="A219" s="2" t="s">
        <v>6273</v>
      </c>
      <c r="B219" s="2" t="s">
        <v>6289</v>
      </c>
    </row>
    <row r="220" spans="1:2">
      <c r="A220" s="2" t="s">
        <v>6273</v>
      </c>
      <c r="B220" s="2" t="s">
        <v>484</v>
      </c>
    </row>
    <row r="221" spans="1:2">
      <c r="A221" s="2" t="s">
        <v>6290</v>
      </c>
      <c r="B221" s="2" t="s">
        <v>24</v>
      </c>
    </row>
    <row r="222" spans="1:2">
      <c r="A222" s="2" t="s">
        <v>6290</v>
      </c>
      <c r="B222" s="2" t="s">
        <v>6291</v>
      </c>
    </row>
    <row r="223" spans="1:2">
      <c r="A223" s="2" t="s">
        <v>6290</v>
      </c>
      <c r="B223" s="2" t="s">
        <v>134</v>
      </c>
    </row>
    <row r="224" spans="1:2">
      <c r="A224" s="2" t="s">
        <v>6290</v>
      </c>
      <c r="B224" s="2" t="s">
        <v>26</v>
      </c>
    </row>
    <row r="225" spans="1:2">
      <c r="A225" s="2" t="s">
        <v>6290</v>
      </c>
      <c r="B225" s="2" t="s">
        <v>6292</v>
      </c>
    </row>
    <row r="226" spans="1:2">
      <c r="A226" s="2" t="s">
        <v>6290</v>
      </c>
      <c r="B226" s="2" t="s">
        <v>25</v>
      </c>
    </row>
    <row r="227" spans="1:2">
      <c r="A227" s="2" t="s">
        <v>6290</v>
      </c>
      <c r="B227" s="2" t="s">
        <v>6293</v>
      </c>
    </row>
    <row r="228" spans="1:2">
      <c r="A228" s="2" t="s">
        <v>6290</v>
      </c>
      <c r="B228" s="2" t="s">
        <v>6294</v>
      </c>
    </row>
    <row r="229" spans="1:2">
      <c r="A229" s="2" t="s">
        <v>6290</v>
      </c>
      <c r="B229" s="2" t="s">
        <v>6295</v>
      </c>
    </row>
    <row r="230" spans="1:2">
      <c r="A230" s="2" t="s">
        <v>6290</v>
      </c>
      <c r="B230" s="2" t="s">
        <v>6296</v>
      </c>
    </row>
    <row r="231" spans="1:2">
      <c r="A231" s="2" t="s">
        <v>6290</v>
      </c>
      <c r="B231" s="2" t="s">
        <v>6297</v>
      </c>
    </row>
    <row r="232" spans="1:2">
      <c r="A232" s="2" t="s">
        <v>6290</v>
      </c>
      <c r="B232" s="2" t="s">
        <v>6298</v>
      </c>
    </row>
    <row r="233" spans="1:2">
      <c r="A233" s="2" t="s">
        <v>6290</v>
      </c>
      <c r="B233" s="2" t="s">
        <v>6872</v>
      </c>
    </row>
    <row r="234" spans="1:2">
      <c r="A234" s="2" t="s">
        <v>6290</v>
      </c>
      <c r="B234" s="2" t="s">
        <v>484</v>
      </c>
    </row>
    <row r="235" spans="1:2">
      <c r="A235" s="2" t="s">
        <v>6299</v>
      </c>
      <c r="B235" s="2" t="s">
        <v>6300</v>
      </c>
    </row>
    <row r="236" spans="1:2">
      <c r="A236" s="2" t="s">
        <v>6299</v>
      </c>
      <c r="B236" s="2" t="s">
        <v>19</v>
      </c>
    </row>
    <row r="237" spans="1:2">
      <c r="A237" s="2" t="s">
        <v>6301</v>
      </c>
      <c r="B237" s="2" t="s">
        <v>6302</v>
      </c>
    </row>
    <row r="238" spans="1:2">
      <c r="A238" s="2" t="s">
        <v>6301</v>
      </c>
      <c r="B238" s="2" t="s">
        <v>6303</v>
      </c>
    </row>
    <row r="239" spans="1:2">
      <c r="A239" s="2" t="s">
        <v>6301</v>
      </c>
      <c r="B239" s="2" t="s">
        <v>6304</v>
      </c>
    </row>
    <row r="240" spans="1:2">
      <c r="A240" s="2" t="s">
        <v>6301</v>
      </c>
      <c r="B240" s="2" t="s">
        <v>6305</v>
      </c>
    </row>
    <row r="241" spans="1:2">
      <c r="A241" s="2" t="s">
        <v>6301</v>
      </c>
      <c r="B241" s="2" t="s">
        <v>6306</v>
      </c>
    </row>
    <row r="242" spans="1:2">
      <c r="A242" s="2" t="s">
        <v>6301</v>
      </c>
      <c r="B242" s="2" t="s">
        <v>6307</v>
      </c>
    </row>
    <row r="243" spans="1:2">
      <c r="A243" s="2" t="s">
        <v>6301</v>
      </c>
      <c r="B243" s="2" t="s">
        <v>6308</v>
      </c>
    </row>
    <row r="244" spans="1:2">
      <c r="A244" s="2" t="s">
        <v>6301</v>
      </c>
      <c r="B244" s="2" t="s">
        <v>6309</v>
      </c>
    </row>
    <row r="245" spans="1:2">
      <c r="A245" s="2" t="s">
        <v>6301</v>
      </c>
      <c r="B245" s="2" t="s">
        <v>6310</v>
      </c>
    </row>
    <row r="246" spans="1:2">
      <c r="A246" s="2" t="s">
        <v>6301</v>
      </c>
      <c r="B246" s="2" t="s">
        <v>6311</v>
      </c>
    </row>
    <row r="247" spans="1:2">
      <c r="A247" s="2" t="s">
        <v>6301</v>
      </c>
      <c r="B247" s="2" t="s">
        <v>484</v>
      </c>
    </row>
    <row r="248" spans="1:2">
      <c r="A248" s="2" t="s">
        <v>6312</v>
      </c>
      <c r="B248" s="2" t="s">
        <v>6313</v>
      </c>
    </row>
    <row r="249" spans="1:2">
      <c r="A249" s="2" t="s">
        <v>6312</v>
      </c>
      <c r="B249" s="2" t="s">
        <v>6314</v>
      </c>
    </row>
    <row r="250" spans="1:2">
      <c r="A250" s="2" t="s">
        <v>6312</v>
      </c>
      <c r="B250" s="2" t="s">
        <v>6315</v>
      </c>
    </row>
    <row r="251" spans="1:2">
      <c r="A251" s="2" t="s">
        <v>6312</v>
      </c>
      <c r="B251" s="2" t="s">
        <v>6316</v>
      </c>
    </row>
    <row r="252" spans="1:2">
      <c r="A252" s="2" t="s">
        <v>6317</v>
      </c>
      <c r="B252" s="2" t="s">
        <v>54</v>
      </c>
    </row>
    <row r="253" spans="1:2">
      <c r="A253" s="2" t="s">
        <v>6317</v>
      </c>
      <c r="B253" s="2" t="s">
        <v>6073</v>
      </c>
    </row>
    <row r="254" spans="1:2">
      <c r="A254" s="2" t="s">
        <v>6317</v>
      </c>
      <c r="B254" s="2" t="s">
        <v>6074</v>
      </c>
    </row>
    <row r="255" spans="1:2">
      <c r="A255" s="2" t="s">
        <v>6317</v>
      </c>
      <c r="B255" s="2" t="s">
        <v>6075</v>
      </c>
    </row>
    <row r="256" spans="1:2">
      <c r="A256" s="2" t="s">
        <v>6317</v>
      </c>
      <c r="B256" s="2" t="s">
        <v>6076</v>
      </c>
    </row>
    <row r="257" spans="1:2">
      <c r="A257" s="2" t="s">
        <v>6317</v>
      </c>
      <c r="B257" s="2" t="s">
        <v>6077</v>
      </c>
    </row>
    <row r="258" spans="1:2">
      <c r="A258" s="2" t="s">
        <v>6317</v>
      </c>
      <c r="B258" s="2" t="s">
        <v>6079</v>
      </c>
    </row>
    <row r="259" spans="1:2">
      <c r="A259" s="2" t="s">
        <v>6317</v>
      </c>
      <c r="B259" s="2" t="s">
        <v>6080</v>
      </c>
    </row>
    <row r="260" spans="1:2">
      <c r="A260" s="2" t="s">
        <v>6317</v>
      </c>
      <c r="B260" s="2" t="s">
        <v>6081</v>
      </c>
    </row>
    <row r="261" spans="1:2">
      <c r="A261" s="2" t="s">
        <v>6317</v>
      </c>
      <c r="B261" s="2" t="s">
        <v>6082</v>
      </c>
    </row>
    <row r="262" spans="1:2">
      <c r="A262" s="2" t="s">
        <v>6317</v>
      </c>
      <c r="B262" s="2" t="s">
        <v>6083</v>
      </c>
    </row>
    <row r="263" spans="1:2">
      <c r="A263" s="2" t="s">
        <v>6317</v>
      </c>
      <c r="B263" s="2" t="s">
        <v>6084</v>
      </c>
    </row>
    <row r="264" spans="1:2">
      <c r="A264" s="2" t="s">
        <v>6317</v>
      </c>
      <c r="B264" s="2" t="s">
        <v>6085</v>
      </c>
    </row>
    <row r="265" spans="1:2">
      <c r="A265" s="2" t="s">
        <v>6317</v>
      </c>
      <c r="B265" s="2" t="s">
        <v>6086</v>
      </c>
    </row>
    <row r="266" spans="1:2">
      <c r="A266" s="2" t="s">
        <v>6317</v>
      </c>
      <c r="B266" s="2" t="s">
        <v>6087</v>
      </c>
    </row>
    <row r="267" spans="1:2">
      <c r="A267" s="2" t="s">
        <v>6317</v>
      </c>
      <c r="B267" s="2" t="s">
        <v>6088</v>
      </c>
    </row>
    <row r="268" spans="1:2">
      <c r="A268" s="2" t="s">
        <v>6317</v>
      </c>
      <c r="B268" s="2" t="s">
        <v>6089</v>
      </c>
    </row>
    <row r="269" spans="1:2">
      <c r="A269" s="2" t="s">
        <v>6317</v>
      </c>
      <c r="B269" s="2" t="s">
        <v>6090</v>
      </c>
    </row>
    <row r="270" spans="1:2">
      <c r="A270" s="2" t="s">
        <v>6317</v>
      </c>
      <c r="B270" s="2" t="s">
        <v>6091</v>
      </c>
    </row>
    <row r="271" spans="1:2">
      <c r="A271" s="2" t="s">
        <v>6317</v>
      </c>
      <c r="B271" s="2" t="s">
        <v>6092</v>
      </c>
    </row>
    <row r="272" spans="1:2">
      <c r="A272" s="2" t="s">
        <v>6317</v>
      </c>
      <c r="B272" s="2" t="s">
        <v>6093</v>
      </c>
    </row>
    <row r="273" spans="1:2">
      <c r="A273" s="2" t="s">
        <v>6317</v>
      </c>
      <c r="B273" s="2" t="s">
        <v>6094</v>
      </c>
    </row>
    <row r="274" spans="1:2">
      <c r="A274" s="2" t="s">
        <v>6317</v>
      </c>
      <c r="B274" s="2" t="s">
        <v>6095</v>
      </c>
    </row>
    <row r="275" spans="1:2">
      <c r="A275" s="2" t="s">
        <v>6317</v>
      </c>
      <c r="B275" s="2" t="s">
        <v>6096</v>
      </c>
    </row>
    <row r="276" spans="1:2">
      <c r="A276" s="2" t="s">
        <v>6317</v>
      </c>
      <c r="B276" s="2" t="s">
        <v>6097</v>
      </c>
    </row>
    <row r="277" spans="1:2">
      <c r="A277" s="2" t="s">
        <v>6317</v>
      </c>
      <c r="B277" s="2" t="s">
        <v>6098</v>
      </c>
    </row>
    <row r="278" spans="1:2">
      <c r="A278" s="2" t="s">
        <v>6317</v>
      </c>
      <c r="B278" s="2" t="s">
        <v>6099</v>
      </c>
    </row>
    <row r="279" spans="1:2">
      <c r="A279" s="2" t="s">
        <v>6317</v>
      </c>
      <c r="B279" s="2" t="s">
        <v>6101</v>
      </c>
    </row>
    <row r="280" spans="1:2">
      <c r="A280" s="2" t="s">
        <v>6317</v>
      </c>
      <c r="B280" s="2" t="s">
        <v>6102</v>
      </c>
    </row>
    <row r="281" spans="1:2">
      <c r="A281" s="2" t="s">
        <v>6317</v>
      </c>
      <c r="B281" s="2" t="s">
        <v>6103</v>
      </c>
    </row>
    <row r="282" spans="1:2">
      <c r="A282" s="2" t="s">
        <v>6317</v>
      </c>
      <c r="B282" s="2" t="s">
        <v>6104</v>
      </c>
    </row>
    <row r="283" spans="1:2">
      <c r="A283" s="2" t="s">
        <v>6317</v>
      </c>
      <c r="B283" s="2" t="s">
        <v>6105</v>
      </c>
    </row>
    <row r="284" spans="1:2">
      <c r="A284" s="2" t="s">
        <v>6318</v>
      </c>
      <c r="B284" s="2" t="s">
        <v>6319</v>
      </c>
    </row>
    <row r="285" spans="1:2">
      <c r="A285" s="2" t="s">
        <v>6318</v>
      </c>
      <c r="B285" s="2" t="s">
        <v>6320</v>
      </c>
    </row>
    <row r="286" spans="1:2">
      <c r="A286" s="2" t="s">
        <v>6321</v>
      </c>
      <c r="B286" s="2" t="s">
        <v>6322</v>
      </c>
    </row>
    <row r="287" spans="1:2">
      <c r="A287" s="2" t="s">
        <v>6321</v>
      </c>
      <c r="B287" s="2" t="s">
        <v>6323</v>
      </c>
    </row>
    <row r="288" spans="1:2">
      <c r="A288" s="2" t="s">
        <v>742</v>
      </c>
      <c r="B288" s="2" t="s">
        <v>787</v>
      </c>
    </row>
    <row r="289" spans="1:2">
      <c r="A289" s="2" t="s">
        <v>742</v>
      </c>
      <c r="B289" s="2" t="s">
        <v>788</v>
      </c>
    </row>
    <row r="290" spans="1:2">
      <c r="A290" s="2" t="s">
        <v>742</v>
      </c>
      <c r="B290" s="2" t="s">
        <v>789</v>
      </c>
    </row>
    <row r="291" spans="1:2">
      <c r="A291" s="2" t="s">
        <v>742</v>
      </c>
      <c r="B291" s="2" t="s">
        <v>790</v>
      </c>
    </row>
    <row r="292" spans="1:2">
      <c r="A292" s="2" t="s">
        <v>742</v>
      </c>
      <c r="B292" s="2" t="s">
        <v>791</v>
      </c>
    </row>
    <row r="293" spans="1:2">
      <c r="A293" s="2" t="s">
        <v>742</v>
      </c>
      <c r="B293" s="2" t="s">
        <v>792</v>
      </c>
    </row>
    <row r="294" spans="1:2">
      <c r="A294" s="2" t="s">
        <v>742</v>
      </c>
      <c r="B294" s="2" t="s">
        <v>793</v>
      </c>
    </row>
    <row r="295" spans="1:2">
      <c r="A295" s="2" t="s">
        <v>742</v>
      </c>
      <c r="B295" s="2" t="s">
        <v>794</v>
      </c>
    </row>
    <row r="296" spans="1:2">
      <c r="A296" s="2" t="s">
        <v>742</v>
      </c>
      <c r="B296" s="2" t="s">
        <v>795</v>
      </c>
    </row>
    <row r="297" spans="1:2">
      <c r="A297" s="2" t="s">
        <v>742</v>
      </c>
      <c r="B297" s="2" t="s">
        <v>796</v>
      </c>
    </row>
    <row r="298" spans="1:2">
      <c r="A298" s="2" t="s">
        <v>742</v>
      </c>
      <c r="B298" s="2" t="s">
        <v>797</v>
      </c>
    </row>
    <row r="299" spans="1:2">
      <c r="A299" s="2" t="s">
        <v>742</v>
      </c>
      <c r="B299" s="2" t="s">
        <v>798</v>
      </c>
    </row>
    <row r="300" spans="1:2">
      <c r="A300" s="2" t="s">
        <v>742</v>
      </c>
      <c r="B300" s="2" t="s">
        <v>799</v>
      </c>
    </row>
    <row r="301" spans="1:2">
      <c r="A301" s="2" t="s">
        <v>742</v>
      </c>
      <c r="B301" s="2" t="s">
        <v>800</v>
      </c>
    </row>
    <row r="302" spans="1:2">
      <c r="A302" s="2" t="s">
        <v>742</v>
      </c>
      <c r="B302" s="2" t="s">
        <v>801</v>
      </c>
    </row>
    <row r="303" spans="1:2">
      <c r="A303" s="2" t="s">
        <v>742</v>
      </c>
      <c r="B303" s="2" t="s">
        <v>802</v>
      </c>
    </row>
    <row r="304" spans="1:2">
      <c r="A304" s="2" t="s">
        <v>742</v>
      </c>
      <c r="B304" s="2" t="s">
        <v>803</v>
      </c>
    </row>
    <row r="305" spans="1:2">
      <c r="A305" s="2" t="s">
        <v>742</v>
      </c>
      <c r="B305" s="2" t="s">
        <v>804</v>
      </c>
    </row>
    <row r="306" spans="1:2">
      <c r="A306" s="2" t="s">
        <v>742</v>
      </c>
      <c r="B306" s="2" t="s">
        <v>805</v>
      </c>
    </row>
    <row r="307" spans="1:2">
      <c r="A307" s="2" t="s">
        <v>742</v>
      </c>
      <c r="B307" s="2" t="s">
        <v>806</v>
      </c>
    </row>
    <row r="308" spans="1:2">
      <c r="A308" s="2" t="s">
        <v>742</v>
      </c>
      <c r="B308" s="2" t="s">
        <v>807</v>
      </c>
    </row>
    <row r="309" spans="1:2">
      <c r="A309" s="2" t="s">
        <v>742</v>
      </c>
      <c r="B309" s="2" t="s">
        <v>808</v>
      </c>
    </row>
    <row r="310" spans="1:2">
      <c r="A310" s="2" t="s">
        <v>742</v>
      </c>
      <c r="B310" s="2" t="s">
        <v>809</v>
      </c>
    </row>
    <row r="311" spans="1:2">
      <c r="A311" s="2" t="s">
        <v>742</v>
      </c>
      <c r="B311" s="2" t="s">
        <v>810</v>
      </c>
    </row>
    <row r="312" spans="1:2">
      <c r="A312" s="2" t="s">
        <v>742</v>
      </c>
      <c r="B312" s="2" t="s">
        <v>811</v>
      </c>
    </row>
    <row r="313" spans="1:2">
      <c r="A313" s="2" t="s">
        <v>742</v>
      </c>
      <c r="B313" s="2" t="s">
        <v>6873</v>
      </c>
    </row>
    <row r="314" spans="1:2">
      <c r="A314" s="2" t="s">
        <v>742</v>
      </c>
      <c r="B314" s="2" t="s">
        <v>812</v>
      </c>
    </row>
    <row r="315" spans="1:2">
      <c r="A315" s="2" t="s">
        <v>742</v>
      </c>
      <c r="B315" s="2" t="s">
        <v>813</v>
      </c>
    </row>
    <row r="316" spans="1:2">
      <c r="A316" s="2" t="s">
        <v>742</v>
      </c>
      <c r="B316" s="2" t="s">
        <v>814</v>
      </c>
    </row>
    <row r="317" spans="1:2">
      <c r="A317" s="2" t="s">
        <v>742</v>
      </c>
      <c r="B317" s="2" t="s">
        <v>815</v>
      </c>
    </row>
    <row r="318" spans="1:2">
      <c r="A318" s="2" t="s">
        <v>742</v>
      </c>
      <c r="B318" s="2" t="s">
        <v>816</v>
      </c>
    </row>
    <row r="319" spans="1:2">
      <c r="A319" s="2" t="s">
        <v>742</v>
      </c>
      <c r="B319" s="2" t="s">
        <v>817</v>
      </c>
    </row>
    <row r="320" spans="1:2">
      <c r="A320" s="2" t="s">
        <v>742</v>
      </c>
      <c r="B320" s="2" t="s">
        <v>818</v>
      </c>
    </row>
    <row r="321" spans="1:2">
      <c r="A321" s="2" t="s">
        <v>742</v>
      </c>
      <c r="B321" s="2" t="s">
        <v>819</v>
      </c>
    </row>
    <row r="322" spans="1:2">
      <c r="A322" s="2" t="s">
        <v>742</v>
      </c>
      <c r="B322" s="2" t="s">
        <v>820</v>
      </c>
    </row>
    <row r="323" spans="1:2">
      <c r="A323" s="2" t="s">
        <v>742</v>
      </c>
      <c r="B323" s="2" t="s">
        <v>821</v>
      </c>
    </row>
    <row r="324" spans="1:2">
      <c r="A324" s="2" t="s">
        <v>742</v>
      </c>
      <c r="B324" s="2" t="s">
        <v>822</v>
      </c>
    </row>
    <row r="325" spans="1:2">
      <c r="A325" s="2" t="s">
        <v>742</v>
      </c>
      <c r="B325" s="2" t="s">
        <v>823</v>
      </c>
    </row>
    <row r="326" spans="1:2">
      <c r="A326" s="2" t="s">
        <v>742</v>
      </c>
      <c r="B326" s="2" t="s">
        <v>824</v>
      </c>
    </row>
    <row r="327" spans="1:2">
      <c r="A327" s="2" t="s">
        <v>742</v>
      </c>
      <c r="B327" s="2" t="s">
        <v>825</v>
      </c>
    </row>
    <row r="328" spans="1:2">
      <c r="A328" s="2" t="s">
        <v>742</v>
      </c>
      <c r="B328" s="2" t="s">
        <v>826</v>
      </c>
    </row>
    <row r="329" spans="1:2">
      <c r="A329" s="2" t="s">
        <v>742</v>
      </c>
      <c r="B329" s="2" t="s">
        <v>827</v>
      </c>
    </row>
    <row r="330" spans="1:2">
      <c r="A330" s="2" t="s">
        <v>742</v>
      </c>
      <c r="B330" s="2" t="s">
        <v>828</v>
      </c>
    </row>
    <row r="331" spans="1:2">
      <c r="A331" s="2" t="s">
        <v>742</v>
      </c>
      <c r="B331" s="2" t="s">
        <v>829</v>
      </c>
    </row>
    <row r="332" spans="1:2">
      <c r="A332" s="2" t="s">
        <v>742</v>
      </c>
      <c r="B332" s="2" t="s">
        <v>830</v>
      </c>
    </row>
    <row r="333" spans="1:2">
      <c r="A333" s="2" t="s">
        <v>742</v>
      </c>
      <c r="B333" s="2" t="s">
        <v>831</v>
      </c>
    </row>
    <row r="334" spans="1:2">
      <c r="A334" s="2" t="s">
        <v>742</v>
      </c>
      <c r="B334" s="2" t="s">
        <v>832</v>
      </c>
    </row>
    <row r="335" spans="1:2">
      <c r="A335" s="2" t="s">
        <v>742</v>
      </c>
      <c r="B335" s="2" t="s">
        <v>833</v>
      </c>
    </row>
    <row r="336" spans="1:2">
      <c r="A336" s="2" t="s">
        <v>742</v>
      </c>
      <c r="B336" s="2" t="s">
        <v>743</v>
      </c>
    </row>
    <row r="337" spans="1:2">
      <c r="A337" s="2" t="s">
        <v>742</v>
      </c>
      <c r="B337" s="2" t="s">
        <v>6874</v>
      </c>
    </row>
    <row r="338" spans="1:2">
      <c r="A338" s="2" t="s">
        <v>742</v>
      </c>
      <c r="B338" s="2" t="s">
        <v>744</v>
      </c>
    </row>
    <row r="339" spans="1:2">
      <c r="A339" s="2" t="s">
        <v>742</v>
      </c>
      <c r="B339" s="2" t="s">
        <v>745</v>
      </c>
    </row>
    <row r="340" spans="1:2">
      <c r="A340" s="2" t="s">
        <v>742</v>
      </c>
      <c r="B340" s="2" t="s">
        <v>746</v>
      </c>
    </row>
    <row r="341" spans="1:2">
      <c r="A341" s="2" t="s">
        <v>742</v>
      </c>
      <c r="B341" s="2" t="s">
        <v>747</v>
      </c>
    </row>
    <row r="342" spans="1:2">
      <c r="A342" s="2" t="s">
        <v>742</v>
      </c>
      <c r="B342" s="2" t="s">
        <v>748</v>
      </c>
    </row>
    <row r="343" spans="1:2">
      <c r="A343" s="2" t="s">
        <v>742</v>
      </c>
      <c r="B343" s="2" t="s">
        <v>749</v>
      </c>
    </row>
    <row r="344" spans="1:2">
      <c r="A344" s="2" t="s">
        <v>742</v>
      </c>
      <c r="B344" s="2" t="s">
        <v>750</v>
      </c>
    </row>
    <row r="345" spans="1:2">
      <c r="A345" s="2" t="s">
        <v>742</v>
      </c>
      <c r="B345" s="2" t="s">
        <v>751</v>
      </c>
    </row>
    <row r="346" spans="1:2">
      <c r="A346" s="2" t="s">
        <v>742</v>
      </c>
      <c r="B346" s="2" t="s">
        <v>752</v>
      </c>
    </row>
    <row r="347" spans="1:2">
      <c r="A347" s="2" t="s">
        <v>742</v>
      </c>
      <c r="B347" s="2" t="s">
        <v>753</v>
      </c>
    </row>
    <row r="348" spans="1:2">
      <c r="A348" s="2" t="s">
        <v>742</v>
      </c>
      <c r="B348" s="2" t="s">
        <v>754</v>
      </c>
    </row>
    <row r="349" spans="1:2">
      <c r="A349" s="2" t="s">
        <v>742</v>
      </c>
      <c r="B349" s="2" t="s">
        <v>755</v>
      </c>
    </row>
    <row r="350" spans="1:2">
      <c r="A350" s="2" t="s">
        <v>742</v>
      </c>
      <c r="B350" s="2" t="s">
        <v>756</v>
      </c>
    </row>
    <row r="351" spans="1:2">
      <c r="A351" s="2" t="s">
        <v>742</v>
      </c>
      <c r="B351" s="2" t="s">
        <v>757</v>
      </c>
    </row>
    <row r="352" spans="1:2">
      <c r="A352" s="2" t="s">
        <v>742</v>
      </c>
      <c r="B352" s="2" t="s">
        <v>758</v>
      </c>
    </row>
    <row r="353" spans="1:2">
      <c r="A353" s="2" t="s">
        <v>742</v>
      </c>
      <c r="B353" s="2" t="s">
        <v>759</v>
      </c>
    </row>
    <row r="354" spans="1:2">
      <c r="A354" s="2" t="s">
        <v>742</v>
      </c>
      <c r="B354" s="2" t="s">
        <v>760</v>
      </c>
    </row>
    <row r="355" spans="1:2">
      <c r="A355" s="2" t="s">
        <v>742</v>
      </c>
      <c r="B355" s="2" t="s">
        <v>761</v>
      </c>
    </row>
    <row r="356" spans="1:2">
      <c r="A356" s="2" t="s">
        <v>742</v>
      </c>
      <c r="B356" s="2" t="s">
        <v>762</v>
      </c>
    </row>
    <row r="357" spans="1:2">
      <c r="A357" s="2" t="s">
        <v>742</v>
      </c>
      <c r="B357" s="2" t="s">
        <v>763</v>
      </c>
    </row>
    <row r="358" spans="1:2">
      <c r="A358" s="2" t="s">
        <v>742</v>
      </c>
      <c r="B358" s="2" t="s">
        <v>764</v>
      </c>
    </row>
    <row r="359" spans="1:2">
      <c r="A359" s="2" t="s">
        <v>742</v>
      </c>
      <c r="B359" s="2" t="s">
        <v>736</v>
      </c>
    </row>
    <row r="360" spans="1:2">
      <c r="A360" s="2" t="s">
        <v>742</v>
      </c>
      <c r="B360" s="2" t="s">
        <v>765</v>
      </c>
    </row>
    <row r="361" spans="1:2">
      <c r="A361" s="2" t="s">
        <v>742</v>
      </c>
      <c r="B361" s="2" t="s">
        <v>766</v>
      </c>
    </row>
    <row r="362" spans="1:2">
      <c r="A362" s="2" t="s">
        <v>742</v>
      </c>
      <c r="B362" s="2" t="s">
        <v>767</v>
      </c>
    </row>
    <row r="363" spans="1:2">
      <c r="A363" s="2" t="s">
        <v>742</v>
      </c>
      <c r="B363" s="2" t="s">
        <v>768</v>
      </c>
    </row>
    <row r="364" spans="1:2">
      <c r="A364" s="2" t="s">
        <v>742</v>
      </c>
      <c r="B364" s="2" t="s">
        <v>769</v>
      </c>
    </row>
    <row r="365" spans="1:2">
      <c r="A365" s="2" t="s">
        <v>742</v>
      </c>
      <c r="B365" s="2" t="s">
        <v>770</v>
      </c>
    </row>
    <row r="366" spans="1:2">
      <c r="A366" s="2" t="s">
        <v>742</v>
      </c>
      <c r="B366" s="2" t="s">
        <v>771</v>
      </c>
    </row>
    <row r="367" spans="1:2">
      <c r="A367" s="2" t="s">
        <v>742</v>
      </c>
      <c r="B367" s="2" t="s">
        <v>772</v>
      </c>
    </row>
    <row r="368" spans="1:2">
      <c r="A368" s="2" t="s">
        <v>742</v>
      </c>
      <c r="B368" s="2" t="s">
        <v>773</v>
      </c>
    </row>
    <row r="369" spans="1:2">
      <c r="A369" s="2" t="s">
        <v>742</v>
      </c>
      <c r="B369" s="2" t="s">
        <v>775</v>
      </c>
    </row>
    <row r="370" spans="1:2">
      <c r="A370" s="2" t="s">
        <v>742</v>
      </c>
      <c r="B370" s="2" t="s">
        <v>776</v>
      </c>
    </row>
    <row r="371" spans="1:2">
      <c r="A371" s="2" t="s">
        <v>742</v>
      </c>
      <c r="B371" s="2" t="s">
        <v>777</v>
      </c>
    </row>
    <row r="372" spans="1:2">
      <c r="A372" s="2" t="s">
        <v>742</v>
      </c>
      <c r="B372" s="2" t="s">
        <v>778</v>
      </c>
    </row>
    <row r="373" spans="1:2">
      <c r="A373" s="2" t="s">
        <v>742</v>
      </c>
      <c r="B373" s="2" t="s">
        <v>779</v>
      </c>
    </row>
    <row r="374" spans="1:2">
      <c r="A374" s="2" t="s">
        <v>742</v>
      </c>
      <c r="B374" s="2" t="s">
        <v>780</v>
      </c>
    </row>
    <row r="375" spans="1:2">
      <c r="A375" s="2" t="s">
        <v>742</v>
      </c>
      <c r="B375" s="2" t="s">
        <v>781</v>
      </c>
    </row>
    <row r="376" spans="1:2">
      <c r="A376" s="2" t="s">
        <v>742</v>
      </c>
      <c r="B376" s="2" t="s">
        <v>782</v>
      </c>
    </row>
    <row r="377" spans="1:2">
      <c r="A377" s="2" t="s">
        <v>742</v>
      </c>
      <c r="B377" s="2" t="s">
        <v>783</v>
      </c>
    </row>
    <row r="378" spans="1:2">
      <c r="A378" s="2" t="s">
        <v>742</v>
      </c>
      <c r="B378" s="2" t="s">
        <v>784</v>
      </c>
    </row>
    <row r="379" spans="1:2">
      <c r="A379" s="2" t="s">
        <v>742</v>
      </c>
      <c r="B379" s="2" t="s">
        <v>774</v>
      </c>
    </row>
    <row r="380" spans="1:2">
      <c r="A380" s="2" t="s">
        <v>742</v>
      </c>
      <c r="B380" s="2" t="s">
        <v>785</v>
      </c>
    </row>
    <row r="381" spans="1:2">
      <c r="A381" s="2" t="s">
        <v>742</v>
      </c>
      <c r="B381" s="2" t="s">
        <v>786</v>
      </c>
    </row>
    <row r="382" spans="1:2">
      <c r="A382" s="2" t="s">
        <v>479</v>
      </c>
      <c r="B382" s="2" t="s">
        <v>480</v>
      </c>
    </row>
    <row r="383" spans="1:2">
      <c r="A383" s="2" t="s">
        <v>479</v>
      </c>
      <c r="B383" s="2" t="s">
        <v>481</v>
      </c>
    </row>
    <row r="384" spans="1:2">
      <c r="A384" s="2" t="s">
        <v>479</v>
      </c>
      <c r="B384" s="2" t="s">
        <v>482</v>
      </c>
    </row>
    <row r="385" spans="1:2">
      <c r="A385" s="2" t="s">
        <v>479</v>
      </c>
      <c r="B385" s="2" t="s">
        <v>483</v>
      </c>
    </row>
    <row r="386" spans="1:2">
      <c r="A386" s="2" t="s">
        <v>479</v>
      </c>
      <c r="B386" s="2" t="s">
        <v>504</v>
      </c>
    </row>
    <row r="387" spans="1:2">
      <c r="A387" s="2" t="s">
        <v>479</v>
      </c>
      <c r="B387" s="2" t="s">
        <v>505</v>
      </c>
    </row>
    <row r="388" spans="1:2">
      <c r="A388" s="2" t="s">
        <v>479</v>
      </c>
      <c r="B388" s="2" t="s">
        <v>506</v>
      </c>
    </row>
    <row r="389" spans="1:2">
      <c r="A389" s="2" t="s">
        <v>479</v>
      </c>
      <c r="B389" s="2" t="s">
        <v>507</v>
      </c>
    </row>
    <row r="390" spans="1:2">
      <c r="A390" s="2" t="s">
        <v>479</v>
      </c>
      <c r="B390" s="2" t="s">
        <v>508</v>
      </c>
    </row>
    <row r="391" spans="1:2">
      <c r="A391" s="2" t="s">
        <v>479</v>
      </c>
      <c r="B391" s="2" t="s">
        <v>509</v>
      </c>
    </row>
    <row r="392" spans="1:2">
      <c r="A392" s="2" t="s">
        <v>479</v>
      </c>
      <c r="B392" s="2" t="s">
        <v>510</v>
      </c>
    </row>
    <row r="393" spans="1:2">
      <c r="A393" s="2" t="s">
        <v>479</v>
      </c>
      <c r="B393" s="2" t="s">
        <v>511</v>
      </c>
    </row>
    <row r="394" spans="1:2">
      <c r="A394" s="2" t="s">
        <v>479</v>
      </c>
      <c r="B394" s="2" t="s">
        <v>512</v>
      </c>
    </row>
    <row r="395" spans="1:2">
      <c r="A395" s="2" t="s">
        <v>479</v>
      </c>
      <c r="B395" s="2" t="s">
        <v>513</v>
      </c>
    </row>
    <row r="396" spans="1:2">
      <c r="A396" s="2" t="s">
        <v>479</v>
      </c>
      <c r="B396" s="2" t="s">
        <v>514</v>
      </c>
    </row>
    <row r="397" spans="1:2">
      <c r="A397" s="2" t="s">
        <v>479</v>
      </c>
      <c r="B397" s="2" t="s">
        <v>515</v>
      </c>
    </row>
    <row r="398" spans="1:2">
      <c r="A398" s="2" t="s">
        <v>479</v>
      </c>
      <c r="B398" s="2" t="s">
        <v>516</v>
      </c>
    </row>
    <row r="399" spans="1:2">
      <c r="A399" s="2" t="s">
        <v>479</v>
      </c>
      <c r="B399" s="2" t="s">
        <v>517</v>
      </c>
    </row>
    <row r="400" spans="1:2">
      <c r="A400" s="2" t="s">
        <v>479</v>
      </c>
      <c r="B400" s="2" t="s">
        <v>518</v>
      </c>
    </row>
    <row r="401" spans="1:2">
      <c r="A401" s="2" t="s">
        <v>479</v>
      </c>
      <c r="B401" s="2" t="s">
        <v>519</v>
      </c>
    </row>
    <row r="402" spans="1:2">
      <c r="A402" s="2" t="s">
        <v>479</v>
      </c>
      <c r="B402" s="2" t="s">
        <v>520</v>
      </c>
    </row>
    <row r="403" spans="1:2">
      <c r="A403" s="2" t="s">
        <v>479</v>
      </c>
      <c r="B403" s="2" t="s">
        <v>521</v>
      </c>
    </row>
    <row r="404" spans="1:2">
      <c r="A404" s="2" t="s">
        <v>479</v>
      </c>
      <c r="B404" s="2" t="s">
        <v>522</v>
      </c>
    </row>
    <row r="405" spans="1:2">
      <c r="A405" s="2" t="s">
        <v>479</v>
      </c>
      <c r="B405" s="2" t="s">
        <v>523</v>
      </c>
    </row>
    <row r="406" spans="1:2">
      <c r="A406" s="2" t="s">
        <v>479</v>
      </c>
      <c r="B406" s="2" t="s">
        <v>524</v>
      </c>
    </row>
    <row r="407" spans="1:2">
      <c r="A407" s="2" t="s">
        <v>479</v>
      </c>
      <c r="B407" s="2" t="s">
        <v>525</v>
      </c>
    </row>
    <row r="408" spans="1:2">
      <c r="A408" s="2" t="s">
        <v>479</v>
      </c>
      <c r="B408" s="2" t="s">
        <v>526</v>
      </c>
    </row>
    <row r="409" spans="1:2">
      <c r="A409" s="2" t="s">
        <v>479</v>
      </c>
      <c r="B409" s="2" t="s">
        <v>527</v>
      </c>
    </row>
    <row r="410" spans="1:2">
      <c r="A410" s="2" t="s">
        <v>479</v>
      </c>
      <c r="B410" s="2" t="s">
        <v>528</v>
      </c>
    </row>
    <row r="411" spans="1:2">
      <c r="A411" s="2" t="s">
        <v>479</v>
      </c>
      <c r="B411" s="2" t="s">
        <v>529</v>
      </c>
    </row>
    <row r="412" spans="1:2">
      <c r="A412" s="2" t="s">
        <v>479</v>
      </c>
      <c r="B412" s="2" t="s">
        <v>530</v>
      </c>
    </row>
    <row r="413" spans="1:2">
      <c r="A413" s="2" t="s">
        <v>479</v>
      </c>
      <c r="B413" s="2" t="s">
        <v>531</v>
      </c>
    </row>
    <row r="414" spans="1:2">
      <c r="A414" s="2" t="s">
        <v>479</v>
      </c>
      <c r="B414" s="2" t="s">
        <v>484</v>
      </c>
    </row>
  </sheetData>
  <sheetProtection formatColumns="0" formatRows="0"/>
  <pageMargins left="0.75" right="0.75" top="1" bottom="1" header="0.5" footer="0.5"/>
  <pageSetup paperSize="9" orientation="portrait" horizontalDpi="200" verticalDpi="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REESTR_MO">
    <tabColor indexed="47"/>
  </sheetPr>
  <dimension ref="A1:F421"/>
  <sheetViews>
    <sheetView zoomScaleNormal="100" workbookViewId="0"/>
  </sheetViews>
  <sheetFormatPr defaultRowHeight="11.25"/>
  <cols>
    <col min="1" max="2" width="36.7109375" style="2" customWidth="1"/>
    <col min="3" max="3" width="12.7109375" style="2" customWidth="1"/>
    <col min="4" max="4" width="50.7109375" style="2" customWidth="1"/>
    <col min="5" max="5" width="36.7109375" style="2" customWidth="1"/>
    <col min="6" max="6" width="12.7109375" style="2" customWidth="1"/>
    <col min="7" max="16384" width="9.140625" style="2"/>
  </cols>
  <sheetData>
    <row r="1" spans="1:6">
      <c r="A1" s="2" t="s">
        <v>1761</v>
      </c>
      <c r="B1" s="2" t="s">
        <v>1762</v>
      </c>
      <c r="C1" s="2" t="s">
        <v>112</v>
      </c>
      <c r="D1" s="2" t="s">
        <v>1763</v>
      </c>
      <c r="E1" s="2" t="s">
        <v>1761</v>
      </c>
      <c r="F1" s="2" t="s">
        <v>1764</v>
      </c>
    </row>
    <row r="2" spans="1:6">
      <c r="A2" s="2" t="s">
        <v>861</v>
      </c>
      <c r="B2" s="2" t="s">
        <v>862</v>
      </c>
      <c r="C2" s="2" t="s">
        <v>863</v>
      </c>
      <c r="D2" s="2" t="s">
        <v>864</v>
      </c>
      <c r="E2" s="2" t="s">
        <v>861</v>
      </c>
      <c r="F2" s="2" t="s">
        <v>1706</v>
      </c>
    </row>
    <row r="3" spans="1:6">
      <c r="A3" s="2" t="s">
        <v>861</v>
      </c>
      <c r="B3" s="2" t="s">
        <v>865</v>
      </c>
      <c r="C3" s="2" t="s">
        <v>866</v>
      </c>
      <c r="D3" s="2" t="s">
        <v>864</v>
      </c>
      <c r="E3" s="2" t="s">
        <v>899</v>
      </c>
      <c r="F3" s="2" t="s">
        <v>1707</v>
      </c>
    </row>
    <row r="4" spans="1:6">
      <c r="A4" s="2" t="s">
        <v>861</v>
      </c>
      <c r="B4" s="2" t="s">
        <v>867</v>
      </c>
      <c r="C4" s="2" t="s">
        <v>868</v>
      </c>
      <c r="D4" s="2" t="s">
        <v>864</v>
      </c>
      <c r="E4" s="2" t="s">
        <v>923</v>
      </c>
      <c r="F4" s="2" t="s">
        <v>1708</v>
      </c>
    </row>
    <row r="5" spans="1:6">
      <c r="A5" s="2" t="s">
        <v>861</v>
      </c>
      <c r="B5" s="2" t="s">
        <v>869</v>
      </c>
      <c r="C5" s="2" t="s">
        <v>870</v>
      </c>
      <c r="D5" s="2" t="s">
        <v>864</v>
      </c>
      <c r="E5" s="2" t="s">
        <v>934</v>
      </c>
      <c r="F5" s="2" t="s">
        <v>1709</v>
      </c>
    </row>
    <row r="6" spans="1:6">
      <c r="A6" s="2" t="s">
        <v>861</v>
      </c>
      <c r="B6" s="2" t="s">
        <v>871</v>
      </c>
      <c r="C6" s="2" t="s">
        <v>872</v>
      </c>
      <c r="D6" s="2" t="s">
        <v>864</v>
      </c>
      <c r="E6" s="2" t="s">
        <v>959</v>
      </c>
      <c r="F6" s="2" t="s">
        <v>1710</v>
      </c>
    </row>
    <row r="7" spans="1:6">
      <c r="A7" s="2" t="s">
        <v>861</v>
      </c>
      <c r="B7" s="2" t="s">
        <v>873</v>
      </c>
      <c r="C7" s="2" t="s">
        <v>874</v>
      </c>
      <c r="D7" s="2" t="s">
        <v>864</v>
      </c>
      <c r="E7" s="2" t="s">
        <v>974</v>
      </c>
      <c r="F7" s="2" t="s">
        <v>1711</v>
      </c>
    </row>
    <row r="8" spans="1:6">
      <c r="A8" s="2" t="s">
        <v>861</v>
      </c>
      <c r="B8" s="2" t="s">
        <v>875</v>
      </c>
      <c r="C8" s="2" t="s">
        <v>876</v>
      </c>
      <c r="D8" s="2" t="s">
        <v>864</v>
      </c>
      <c r="E8" s="2" t="s">
        <v>995</v>
      </c>
      <c r="F8" s="2" t="s">
        <v>1712</v>
      </c>
    </row>
    <row r="9" spans="1:6">
      <c r="A9" s="2" t="s">
        <v>861</v>
      </c>
      <c r="B9" s="2" t="s">
        <v>877</v>
      </c>
      <c r="C9" s="2" t="s">
        <v>878</v>
      </c>
      <c r="D9" s="2" t="s">
        <v>864</v>
      </c>
      <c r="E9" s="2" t="s">
        <v>1004</v>
      </c>
      <c r="F9" s="2" t="s">
        <v>1713</v>
      </c>
    </row>
    <row r="10" spans="1:6">
      <c r="A10" s="2" t="s">
        <v>861</v>
      </c>
      <c r="B10" s="2" t="s">
        <v>879</v>
      </c>
      <c r="C10" s="2" t="s">
        <v>880</v>
      </c>
      <c r="D10" s="2" t="s">
        <v>864</v>
      </c>
      <c r="E10" s="2" t="s">
        <v>1019</v>
      </c>
      <c r="F10" s="2" t="s">
        <v>1714</v>
      </c>
    </row>
    <row r="11" spans="1:6">
      <c r="A11" s="2" t="s">
        <v>861</v>
      </c>
      <c r="B11" s="2" t="s">
        <v>881</v>
      </c>
      <c r="C11" s="2" t="s">
        <v>882</v>
      </c>
      <c r="D11" s="2" t="s">
        <v>864</v>
      </c>
      <c r="E11" s="2" t="s">
        <v>1022</v>
      </c>
      <c r="F11" s="2" t="s">
        <v>1715</v>
      </c>
    </row>
    <row r="12" spans="1:6">
      <c r="A12" s="2" t="s">
        <v>861</v>
      </c>
      <c r="B12" s="2" t="s">
        <v>883</v>
      </c>
      <c r="C12" s="2" t="s">
        <v>884</v>
      </c>
      <c r="D12" s="2" t="s">
        <v>864</v>
      </c>
      <c r="E12" s="2" t="s">
        <v>1024</v>
      </c>
      <c r="F12" s="2" t="s">
        <v>1716</v>
      </c>
    </row>
    <row r="13" spans="1:6">
      <c r="A13" s="2" t="s">
        <v>861</v>
      </c>
      <c r="B13" s="2" t="s">
        <v>885</v>
      </c>
      <c r="C13" s="2" t="s">
        <v>886</v>
      </c>
      <c r="D13" s="2" t="s">
        <v>864</v>
      </c>
      <c r="E13" s="2" t="s">
        <v>1026</v>
      </c>
      <c r="F13" s="2" t="s">
        <v>1717</v>
      </c>
    </row>
    <row r="14" spans="1:6">
      <c r="A14" s="2" t="s">
        <v>861</v>
      </c>
      <c r="B14" s="2" t="s">
        <v>887</v>
      </c>
      <c r="C14" s="2" t="s">
        <v>888</v>
      </c>
      <c r="D14" s="2" t="s">
        <v>864</v>
      </c>
      <c r="E14" s="2" t="s">
        <v>1028</v>
      </c>
      <c r="F14" s="2" t="s">
        <v>1718</v>
      </c>
    </row>
    <row r="15" spans="1:6">
      <c r="A15" s="2" t="s">
        <v>861</v>
      </c>
      <c r="B15" s="2" t="s">
        <v>889</v>
      </c>
      <c r="C15" s="2" t="s">
        <v>890</v>
      </c>
      <c r="D15" s="2" t="s">
        <v>864</v>
      </c>
      <c r="E15" s="2" t="s">
        <v>1030</v>
      </c>
      <c r="F15" s="2" t="s">
        <v>1719</v>
      </c>
    </row>
    <row r="16" spans="1:6">
      <c r="A16" s="2" t="s">
        <v>861</v>
      </c>
      <c r="B16" s="2" t="s">
        <v>891</v>
      </c>
      <c r="C16" s="2" t="s">
        <v>892</v>
      </c>
      <c r="D16" s="2" t="s">
        <v>864</v>
      </c>
      <c r="E16" s="2" t="s">
        <v>1032</v>
      </c>
      <c r="F16" s="2" t="s">
        <v>1720</v>
      </c>
    </row>
    <row r="17" spans="1:6">
      <c r="A17" s="2" t="s">
        <v>861</v>
      </c>
      <c r="B17" s="2" t="s">
        <v>893</v>
      </c>
      <c r="C17" s="2" t="s">
        <v>894</v>
      </c>
      <c r="D17" s="2" t="s">
        <v>864</v>
      </c>
      <c r="E17" s="2" t="s">
        <v>1034</v>
      </c>
      <c r="F17" s="2" t="s">
        <v>1721</v>
      </c>
    </row>
    <row r="18" spans="1:6">
      <c r="A18" s="2" t="s">
        <v>861</v>
      </c>
      <c r="B18" s="2" t="s">
        <v>895</v>
      </c>
      <c r="C18" s="2" t="s">
        <v>896</v>
      </c>
      <c r="D18" s="2" t="s">
        <v>864</v>
      </c>
      <c r="E18" s="2" t="s">
        <v>1036</v>
      </c>
      <c r="F18" s="2" t="s">
        <v>1722</v>
      </c>
    </row>
    <row r="19" spans="1:6">
      <c r="A19" s="2" t="s">
        <v>861</v>
      </c>
      <c r="B19" s="2" t="s">
        <v>897</v>
      </c>
      <c r="C19" s="2" t="s">
        <v>898</v>
      </c>
      <c r="D19" s="2" t="s">
        <v>864</v>
      </c>
      <c r="E19" s="2" t="s">
        <v>1038</v>
      </c>
      <c r="F19" s="2" t="s">
        <v>1723</v>
      </c>
    </row>
    <row r="20" spans="1:6">
      <c r="A20" s="2" t="s">
        <v>899</v>
      </c>
      <c r="B20" s="2" t="s">
        <v>900</v>
      </c>
      <c r="C20" s="2" t="s">
        <v>901</v>
      </c>
      <c r="D20" s="2" t="s">
        <v>902</v>
      </c>
      <c r="E20" s="2" t="s">
        <v>1040</v>
      </c>
      <c r="F20" s="2" t="s">
        <v>1724</v>
      </c>
    </row>
    <row r="21" spans="1:6">
      <c r="A21" s="2" t="s">
        <v>899</v>
      </c>
      <c r="B21" s="2" t="s">
        <v>903</v>
      </c>
      <c r="C21" s="2" t="s">
        <v>904</v>
      </c>
      <c r="D21" s="2" t="s">
        <v>864</v>
      </c>
      <c r="E21" s="2" t="s">
        <v>1042</v>
      </c>
      <c r="F21" s="2" t="s">
        <v>1725</v>
      </c>
    </row>
    <row r="22" spans="1:6">
      <c r="A22" s="2" t="s">
        <v>899</v>
      </c>
      <c r="B22" s="2" t="s">
        <v>905</v>
      </c>
      <c r="C22" s="2" t="s">
        <v>906</v>
      </c>
      <c r="D22" s="2" t="s">
        <v>864</v>
      </c>
      <c r="E22" s="2" t="s">
        <v>1044</v>
      </c>
      <c r="F22" s="2" t="s">
        <v>1726</v>
      </c>
    </row>
    <row r="23" spans="1:6">
      <c r="A23" s="2" t="s">
        <v>899</v>
      </c>
      <c r="B23" s="2" t="s">
        <v>907</v>
      </c>
      <c r="C23" s="2" t="s">
        <v>908</v>
      </c>
      <c r="D23" s="2" t="s">
        <v>864</v>
      </c>
      <c r="E23" s="2" t="s">
        <v>1069</v>
      </c>
      <c r="F23" s="2" t="s">
        <v>1727</v>
      </c>
    </row>
    <row r="24" spans="1:6">
      <c r="A24" s="2" t="s">
        <v>899</v>
      </c>
      <c r="B24" s="2" t="s">
        <v>909</v>
      </c>
      <c r="C24" s="2" t="s">
        <v>910</v>
      </c>
      <c r="D24" s="2" t="s">
        <v>864</v>
      </c>
      <c r="E24" s="2" t="s">
        <v>1087</v>
      </c>
      <c r="F24" s="2" t="s">
        <v>1728</v>
      </c>
    </row>
    <row r="25" spans="1:6">
      <c r="A25" s="2" t="s">
        <v>899</v>
      </c>
      <c r="B25" s="2" t="s">
        <v>911</v>
      </c>
      <c r="C25" s="2" t="s">
        <v>912</v>
      </c>
      <c r="D25" s="2" t="s">
        <v>864</v>
      </c>
      <c r="E25" s="2" t="s">
        <v>1106</v>
      </c>
      <c r="F25" s="2" t="s">
        <v>1729</v>
      </c>
    </row>
    <row r="26" spans="1:6">
      <c r="A26" s="2" t="s">
        <v>899</v>
      </c>
      <c r="B26" s="2" t="s">
        <v>913</v>
      </c>
      <c r="C26" s="2" t="s">
        <v>914</v>
      </c>
      <c r="D26" s="2" t="s">
        <v>864</v>
      </c>
      <c r="E26" s="2" t="s">
        <v>1124</v>
      </c>
      <c r="F26" s="2" t="s">
        <v>1730</v>
      </c>
    </row>
    <row r="27" spans="1:6">
      <c r="A27" s="2" t="s">
        <v>899</v>
      </c>
      <c r="B27" s="2" t="s">
        <v>915</v>
      </c>
      <c r="C27" s="2" t="s">
        <v>916</v>
      </c>
      <c r="D27" s="2" t="s">
        <v>864</v>
      </c>
      <c r="E27" s="2" t="s">
        <v>1146</v>
      </c>
      <c r="F27" s="2" t="s">
        <v>1731</v>
      </c>
    </row>
    <row r="28" spans="1:6">
      <c r="A28" s="2" t="s">
        <v>899</v>
      </c>
      <c r="B28" s="2" t="s">
        <v>917</v>
      </c>
      <c r="C28" s="2" t="s">
        <v>918</v>
      </c>
      <c r="D28" s="2" t="s">
        <v>864</v>
      </c>
      <c r="E28" s="2" t="s">
        <v>1161</v>
      </c>
      <c r="F28" s="2" t="s">
        <v>1732</v>
      </c>
    </row>
    <row r="29" spans="1:6">
      <c r="A29" s="2" t="s">
        <v>899</v>
      </c>
      <c r="B29" s="2" t="s">
        <v>919</v>
      </c>
      <c r="C29" s="2" t="s">
        <v>920</v>
      </c>
      <c r="D29" s="2" t="s">
        <v>864</v>
      </c>
      <c r="E29" s="2" t="s">
        <v>1187</v>
      </c>
      <c r="F29" s="2" t="s">
        <v>1733</v>
      </c>
    </row>
    <row r="30" spans="1:6">
      <c r="A30" s="2" t="s">
        <v>899</v>
      </c>
      <c r="B30" s="2" t="s">
        <v>921</v>
      </c>
      <c r="C30" s="2" t="s">
        <v>922</v>
      </c>
      <c r="D30" s="2" t="s">
        <v>864</v>
      </c>
      <c r="E30" s="2" t="s">
        <v>1208</v>
      </c>
      <c r="F30" s="2" t="s">
        <v>1734</v>
      </c>
    </row>
    <row r="31" spans="1:6">
      <c r="A31" s="2" t="s">
        <v>923</v>
      </c>
      <c r="B31" s="2" t="s">
        <v>924</v>
      </c>
      <c r="C31" s="2" t="s">
        <v>925</v>
      </c>
      <c r="D31" s="2" t="s">
        <v>864</v>
      </c>
      <c r="E31" s="2" t="s">
        <v>1223</v>
      </c>
      <c r="F31" s="2" t="s">
        <v>1735</v>
      </c>
    </row>
    <row r="32" spans="1:6">
      <c r="A32" s="2" t="s">
        <v>923</v>
      </c>
      <c r="B32" s="2" t="s">
        <v>926</v>
      </c>
      <c r="C32" s="2" t="s">
        <v>927</v>
      </c>
      <c r="D32" s="2" t="s">
        <v>864</v>
      </c>
      <c r="E32" s="2" t="s">
        <v>1252</v>
      </c>
      <c r="F32" s="2" t="s">
        <v>1736</v>
      </c>
    </row>
    <row r="33" spans="1:6">
      <c r="A33" s="2" t="s">
        <v>923</v>
      </c>
      <c r="B33" s="2" t="s">
        <v>928</v>
      </c>
      <c r="C33" s="2" t="s">
        <v>929</v>
      </c>
      <c r="D33" s="2" t="s">
        <v>864</v>
      </c>
      <c r="E33" s="2" t="s">
        <v>1259</v>
      </c>
      <c r="F33" s="2" t="s">
        <v>1737</v>
      </c>
    </row>
    <row r="34" spans="1:6">
      <c r="A34" s="2" t="s">
        <v>923</v>
      </c>
      <c r="B34" s="2" t="s">
        <v>930</v>
      </c>
      <c r="C34" s="2" t="s">
        <v>931</v>
      </c>
      <c r="D34" s="2" t="s">
        <v>864</v>
      </c>
      <c r="E34" s="2" t="s">
        <v>1278</v>
      </c>
      <c r="F34" s="2" t="s">
        <v>1738</v>
      </c>
    </row>
    <row r="35" spans="1:6">
      <c r="A35" s="2" t="s">
        <v>923</v>
      </c>
      <c r="B35" s="2" t="s">
        <v>932</v>
      </c>
      <c r="C35" s="2" t="s">
        <v>933</v>
      </c>
      <c r="D35" s="2" t="s">
        <v>864</v>
      </c>
      <c r="E35" s="2" t="s">
        <v>1295</v>
      </c>
      <c r="F35" s="2" t="s">
        <v>1739</v>
      </c>
    </row>
    <row r="36" spans="1:6">
      <c r="A36" s="2" t="s">
        <v>934</v>
      </c>
      <c r="B36" s="2" t="s">
        <v>935</v>
      </c>
      <c r="C36" s="2" t="s">
        <v>936</v>
      </c>
      <c r="D36" s="2" t="s">
        <v>902</v>
      </c>
      <c r="E36" s="2" t="s">
        <v>1321</v>
      </c>
      <c r="F36" s="2" t="s">
        <v>1740</v>
      </c>
    </row>
    <row r="37" spans="1:6">
      <c r="A37" s="2" t="s">
        <v>934</v>
      </c>
      <c r="B37" s="2" t="s">
        <v>937</v>
      </c>
      <c r="C37" s="2" t="s">
        <v>938</v>
      </c>
      <c r="D37" s="2" t="s">
        <v>864</v>
      </c>
      <c r="E37" s="2" t="s">
        <v>1336</v>
      </c>
      <c r="F37" s="2" t="s">
        <v>1741</v>
      </c>
    </row>
    <row r="38" spans="1:6">
      <c r="A38" s="2" t="s">
        <v>934</v>
      </c>
      <c r="B38" s="2" t="s">
        <v>939</v>
      </c>
      <c r="C38" s="2" t="s">
        <v>940</v>
      </c>
      <c r="D38" s="2" t="s">
        <v>864</v>
      </c>
      <c r="E38" s="2" t="s">
        <v>1355</v>
      </c>
      <c r="F38" s="2" t="s">
        <v>1742</v>
      </c>
    </row>
    <row r="39" spans="1:6">
      <c r="A39" s="2" t="s">
        <v>934</v>
      </c>
      <c r="B39" s="2" t="s">
        <v>941</v>
      </c>
      <c r="C39" s="2" t="s">
        <v>942</v>
      </c>
      <c r="D39" s="2" t="s">
        <v>864</v>
      </c>
      <c r="E39" s="2" t="s">
        <v>1369</v>
      </c>
      <c r="F39" s="2" t="s">
        <v>1743</v>
      </c>
    </row>
    <row r="40" spans="1:6">
      <c r="A40" s="2" t="s">
        <v>934</v>
      </c>
      <c r="B40" s="2" t="s">
        <v>943</v>
      </c>
      <c r="C40" s="2" t="s">
        <v>944</v>
      </c>
      <c r="D40" s="2" t="s">
        <v>864</v>
      </c>
      <c r="E40" s="2" t="s">
        <v>1405</v>
      </c>
      <c r="F40" s="2" t="s">
        <v>1744</v>
      </c>
    </row>
    <row r="41" spans="1:6">
      <c r="A41" s="2" t="s">
        <v>934</v>
      </c>
      <c r="B41" s="2" t="s">
        <v>945</v>
      </c>
      <c r="C41" s="2" t="s">
        <v>946</v>
      </c>
      <c r="D41" s="2" t="s">
        <v>864</v>
      </c>
      <c r="E41" s="2" t="s">
        <v>1418</v>
      </c>
      <c r="F41" s="2" t="s">
        <v>1745</v>
      </c>
    </row>
    <row r="42" spans="1:6">
      <c r="A42" s="2" t="s">
        <v>934</v>
      </c>
      <c r="B42" s="2" t="s">
        <v>947</v>
      </c>
      <c r="C42" s="2" t="s">
        <v>948</v>
      </c>
      <c r="D42" s="2" t="s">
        <v>864</v>
      </c>
      <c r="E42" s="2" t="s">
        <v>1441</v>
      </c>
      <c r="F42" s="2" t="s">
        <v>1746</v>
      </c>
    </row>
    <row r="43" spans="1:6">
      <c r="A43" s="2" t="s">
        <v>934</v>
      </c>
      <c r="B43" s="2" t="s">
        <v>949</v>
      </c>
      <c r="C43" s="2" t="s">
        <v>950</v>
      </c>
      <c r="D43" s="2" t="s">
        <v>864</v>
      </c>
      <c r="E43" s="2" t="s">
        <v>1459</v>
      </c>
      <c r="F43" s="2" t="s">
        <v>1747</v>
      </c>
    </row>
    <row r="44" spans="1:6">
      <c r="A44" s="2" t="s">
        <v>934</v>
      </c>
      <c r="B44" s="2" t="s">
        <v>951</v>
      </c>
      <c r="C44" s="2" t="s">
        <v>952</v>
      </c>
      <c r="D44" s="2" t="s">
        <v>864</v>
      </c>
      <c r="E44" s="2" t="s">
        <v>1477</v>
      </c>
      <c r="F44" s="2" t="s">
        <v>1748</v>
      </c>
    </row>
    <row r="45" spans="1:6">
      <c r="A45" s="2" t="s">
        <v>934</v>
      </c>
      <c r="B45" s="2" t="s">
        <v>953</v>
      </c>
      <c r="C45" s="2" t="s">
        <v>954</v>
      </c>
      <c r="D45" s="2" t="s">
        <v>864</v>
      </c>
      <c r="E45" s="2" t="s">
        <v>1497</v>
      </c>
      <c r="F45" s="2" t="s">
        <v>1749</v>
      </c>
    </row>
    <row r="46" spans="1:6">
      <c r="A46" s="2" t="s">
        <v>934</v>
      </c>
      <c r="B46" s="2" t="s">
        <v>955</v>
      </c>
      <c r="C46" s="2" t="s">
        <v>956</v>
      </c>
      <c r="D46" s="2" t="s">
        <v>864</v>
      </c>
      <c r="E46" s="2" t="s">
        <v>1515</v>
      </c>
      <c r="F46" s="2" t="s">
        <v>1750</v>
      </c>
    </row>
    <row r="47" spans="1:6">
      <c r="A47" s="2" t="s">
        <v>934</v>
      </c>
      <c r="B47" s="2" t="s">
        <v>957</v>
      </c>
      <c r="C47" s="2" t="s">
        <v>958</v>
      </c>
      <c r="D47" s="2" t="s">
        <v>902</v>
      </c>
      <c r="E47" s="2" t="s">
        <v>1526</v>
      </c>
      <c r="F47" s="2" t="s">
        <v>1751</v>
      </c>
    </row>
    <row r="48" spans="1:6">
      <c r="A48" s="2" t="s">
        <v>959</v>
      </c>
      <c r="B48" s="2" t="s">
        <v>960</v>
      </c>
      <c r="C48" s="2" t="s">
        <v>961</v>
      </c>
      <c r="D48" s="2" t="s">
        <v>864</v>
      </c>
      <c r="E48" s="2" t="s">
        <v>1546</v>
      </c>
      <c r="F48" s="2" t="s">
        <v>1752</v>
      </c>
    </row>
    <row r="49" spans="1:6">
      <c r="A49" s="2" t="s">
        <v>959</v>
      </c>
      <c r="B49" s="2" t="s">
        <v>962</v>
      </c>
      <c r="C49" s="2" t="s">
        <v>963</v>
      </c>
      <c r="D49" s="2" t="s">
        <v>864</v>
      </c>
      <c r="E49" s="2" t="s">
        <v>1567</v>
      </c>
      <c r="F49" s="2" t="s">
        <v>1753</v>
      </c>
    </row>
    <row r="50" spans="1:6">
      <c r="A50" s="2" t="s">
        <v>959</v>
      </c>
      <c r="B50" s="2" t="s">
        <v>964</v>
      </c>
      <c r="C50" s="2" t="s">
        <v>965</v>
      </c>
      <c r="D50" s="2" t="s">
        <v>864</v>
      </c>
      <c r="E50" s="2" t="s">
        <v>1574</v>
      </c>
      <c r="F50" s="2" t="s">
        <v>1754</v>
      </c>
    </row>
    <row r="51" spans="1:6">
      <c r="A51" s="2" t="s">
        <v>959</v>
      </c>
      <c r="B51" s="2" t="s">
        <v>966</v>
      </c>
      <c r="C51" s="2" t="s">
        <v>967</v>
      </c>
      <c r="D51" s="2" t="s">
        <v>864</v>
      </c>
      <c r="E51" s="2" t="s">
        <v>1594</v>
      </c>
      <c r="F51" s="2" t="s">
        <v>1755</v>
      </c>
    </row>
    <row r="52" spans="1:6">
      <c r="A52" s="2" t="s">
        <v>959</v>
      </c>
      <c r="B52" s="2" t="s">
        <v>968</v>
      </c>
      <c r="C52" s="2" t="s">
        <v>969</v>
      </c>
      <c r="D52" s="2" t="s">
        <v>864</v>
      </c>
      <c r="E52" s="2" t="s">
        <v>1615</v>
      </c>
      <c r="F52" s="2" t="s">
        <v>1756</v>
      </c>
    </row>
    <row r="53" spans="1:6">
      <c r="A53" s="2" t="s">
        <v>959</v>
      </c>
      <c r="B53" s="2" t="s">
        <v>970</v>
      </c>
      <c r="C53" s="2" t="s">
        <v>971</v>
      </c>
      <c r="D53" s="2" t="s">
        <v>864</v>
      </c>
      <c r="E53" s="2" t="s">
        <v>1631</v>
      </c>
      <c r="F53" s="2" t="s">
        <v>1757</v>
      </c>
    </row>
    <row r="54" spans="1:6">
      <c r="A54" s="2" t="s">
        <v>959</v>
      </c>
      <c r="B54" s="2" t="s">
        <v>972</v>
      </c>
      <c r="C54" s="2" t="s">
        <v>973</v>
      </c>
      <c r="D54" s="2" t="s">
        <v>864</v>
      </c>
      <c r="E54" s="2" t="s">
        <v>1647</v>
      </c>
      <c r="F54" s="2" t="s">
        <v>1758</v>
      </c>
    </row>
    <row r="55" spans="1:6">
      <c r="A55" s="2" t="s">
        <v>974</v>
      </c>
      <c r="B55" s="2" t="s">
        <v>975</v>
      </c>
      <c r="C55" s="2" t="s">
        <v>976</v>
      </c>
      <c r="D55" s="2" t="s">
        <v>864</v>
      </c>
      <c r="E55" s="2" t="s">
        <v>1661</v>
      </c>
      <c r="F55" s="2" t="s">
        <v>1759</v>
      </c>
    </row>
    <row r="56" spans="1:6">
      <c r="A56" s="2" t="s">
        <v>974</v>
      </c>
      <c r="B56" s="2" t="s">
        <v>977</v>
      </c>
      <c r="C56" s="2" t="s">
        <v>978</v>
      </c>
      <c r="D56" s="2" t="s">
        <v>864</v>
      </c>
      <c r="E56" s="2" t="s">
        <v>1688</v>
      </c>
      <c r="F56" s="2" t="s">
        <v>1760</v>
      </c>
    </row>
    <row r="57" spans="1:6">
      <c r="A57" s="2" t="s">
        <v>974</v>
      </c>
      <c r="B57" s="2" t="s">
        <v>979</v>
      </c>
      <c r="C57" s="2" t="s">
        <v>980</v>
      </c>
      <c r="D57" s="2" t="s">
        <v>864</v>
      </c>
    </row>
    <row r="58" spans="1:6">
      <c r="A58" s="2" t="s">
        <v>974</v>
      </c>
      <c r="B58" s="2" t="s">
        <v>981</v>
      </c>
      <c r="C58" s="2" t="s">
        <v>982</v>
      </c>
      <c r="D58" s="2" t="s">
        <v>864</v>
      </c>
    </row>
    <row r="59" spans="1:6">
      <c r="A59" s="2" t="s">
        <v>974</v>
      </c>
      <c r="B59" s="2" t="s">
        <v>983</v>
      </c>
      <c r="C59" s="2" t="s">
        <v>984</v>
      </c>
      <c r="D59" s="2" t="s">
        <v>864</v>
      </c>
    </row>
    <row r="60" spans="1:6">
      <c r="A60" s="2" t="s">
        <v>974</v>
      </c>
      <c r="B60" s="2" t="s">
        <v>985</v>
      </c>
      <c r="C60" s="2" t="s">
        <v>986</v>
      </c>
      <c r="D60" s="2" t="s">
        <v>864</v>
      </c>
    </row>
    <row r="61" spans="1:6">
      <c r="A61" s="2" t="s">
        <v>974</v>
      </c>
      <c r="B61" s="2" t="s">
        <v>987</v>
      </c>
      <c r="C61" s="2" t="s">
        <v>988</v>
      </c>
      <c r="D61" s="2" t="s">
        <v>864</v>
      </c>
    </row>
    <row r="62" spans="1:6">
      <c r="A62" s="2" t="s">
        <v>974</v>
      </c>
      <c r="B62" s="2" t="s">
        <v>989</v>
      </c>
      <c r="C62" s="2" t="s">
        <v>990</v>
      </c>
      <c r="D62" s="2" t="s">
        <v>864</v>
      </c>
    </row>
    <row r="63" spans="1:6">
      <c r="A63" s="2" t="s">
        <v>974</v>
      </c>
      <c r="B63" s="2" t="s">
        <v>991</v>
      </c>
      <c r="C63" s="2" t="s">
        <v>992</v>
      </c>
      <c r="D63" s="2" t="s">
        <v>864</v>
      </c>
    </row>
    <row r="64" spans="1:6">
      <c r="A64" s="2" t="s">
        <v>974</v>
      </c>
      <c r="B64" s="2" t="s">
        <v>993</v>
      </c>
      <c r="C64" s="2" t="s">
        <v>994</v>
      </c>
      <c r="D64" s="2" t="s">
        <v>864</v>
      </c>
    </row>
    <row r="65" spans="1:4">
      <c r="A65" s="2" t="s">
        <v>995</v>
      </c>
      <c r="B65" s="2" t="s">
        <v>996</v>
      </c>
      <c r="C65" s="2" t="s">
        <v>997</v>
      </c>
      <c r="D65" s="2" t="s">
        <v>864</v>
      </c>
    </row>
    <row r="66" spans="1:4">
      <c r="A66" s="2" t="s">
        <v>995</v>
      </c>
      <c r="B66" s="2" t="s">
        <v>998</v>
      </c>
      <c r="C66" s="2" t="s">
        <v>999</v>
      </c>
      <c r="D66" s="2" t="s">
        <v>864</v>
      </c>
    </row>
    <row r="67" spans="1:4">
      <c r="A67" s="2" t="s">
        <v>995</v>
      </c>
      <c r="B67" s="2" t="s">
        <v>1000</v>
      </c>
      <c r="C67" s="2" t="s">
        <v>1001</v>
      </c>
      <c r="D67" s="2" t="s">
        <v>864</v>
      </c>
    </row>
    <row r="68" spans="1:4">
      <c r="A68" s="2" t="s">
        <v>995</v>
      </c>
      <c r="B68" s="2" t="s">
        <v>1002</v>
      </c>
      <c r="C68" s="2" t="s">
        <v>1003</v>
      </c>
      <c r="D68" s="2" t="s">
        <v>864</v>
      </c>
    </row>
    <row r="69" spans="1:4">
      <c r="A69" s="2" t="s">
        <v>1004</v>
      </c>
      <c r="B69" s="2" t="s">
        <v>1005</v>
      </c>
      <c r="C69" s="2" t="s">
        <v>1006</v>
      </c>
      <c r="D69" s="2" t="s">
        <v>864</v>
      </c>
    </row>
    <row r="70" spans="1:4">
      <c r="A70" s="2" t="s">
        <v>1004</v>
      </c>
      <c r="B70" s="2" t="s">
        <v>1007</v>
      </c>
      <c r="C70" s="2" t="s">
        <v>1008</v>
      </c>
      <c r="D70" s="2" t="s">
        <v>864</v>
      </c>
    </row>
    <row r="71" spans="1:4">
      <c r="A71" s="2" t="s">
        <v>1004</v>
      </c>
      <c r="B71" s="2" t="s">
        <v>1009</v>
      </c>
      <c r="C71" s="2" t="s">
        <v>1010</v>
      </c>
      <c r="D71" s="2" t="s">
        <v>864</v>
      </c>
    </row>
    <row r="72" spans="1:4">
      <c r="A72" s="2" t="s">
        <v>1004</v>
      </c>
      <c r="B72" s="2" t="s">
        <v>1011</v>
      </c>
      <c r="C72" s="2" t="s">
        <v>1012</v>
      </c>
      <c r="D72" s="2" t="s">
        <v>864</v>
      </c>
    </row>
    <row r="73" spans="1:4">
      <c r="A73" s="2" t="s">
        <v>1004</v>
      </c>
      <c r="B73" s="2" t="s">
        <v>1013</v>
      </c>
      <c r="C73" s="2" t="s">
        <v>1014</v>
      </c>
      <c r="D73" s="2" t="s">
        <v>864</v>
      </c>
    </row>
    <row r="74" spans="1:4">
      <c r="A74" s="2" t="s">
        <v>1004</v>
      </c>
      <c r="B74" s="2" t="s">
        <v>1015</v>
      </c>
      <c r="C74" s="2" t="s">
        <v>1016</v>
      </c>
      <c r="D74" s="2" t="s">
        <v>864</v>
      </c>
    </row>
    <row r="75" spans="1:4">
      <c r="A75" s="2" t="s">
        <v>1004</v>
      </c>
      <c r="B75" s="2" t="s">
        <v>1017</v>
      </c>
      <c r="C75" s="2" t="s">
        <v>1018</v>
      </c>
      <c r="D75" s="2" t="s">
        <v>864</v>
      </c>
    </row>
    <row r="76" spans="1:4">
      <c r="A76" s="2" t="s">
        <v>1019</v>
      </c>
      <c r="B76" s="2" t="s">
        <v>1019</v>
      </c>
      <c r="C76" s="2" t="s">
        <v>1020</v>
      </c>
      <c r="D76" s="2" t="s">
        <v>1021</v>
      </c>
    </row>
    <row r="77" spans="1:4">
      <c r="A77" s="2" t="s">
        <v>1022</v>
      </c>
      <c r="B77" s="2" t="s">
        <v>1022</v>
      </c>
      <c r="C77" s="2" t="s">
        <v>1023</v>
      </c>
      <c r="D77" s="2" t="s">
        <v>1021</v>
      </c>
    </row>
    <row r="78" spans="1:4">
      <c r="A78" s="2" t="s">
        <v>1024</v>
      </c>
      <c r="B78" s="2" t="s">
        <v>1024</v>
      </c>
      <c r="C78" s="2" t="s">
        <v>1025</v>
      </c>
      <c r="D78" s="2" t="s">
        <v>1021</v>
      </c>
    </row>
    <row r="79" spans="1:4">
      <c r="A79" s="2" t="s">
        <v>1026</v>
      </c>
      <c r="B79" s="2" t="s">
        <v>1026</v>
      </c>
      <c r="C79" s="2" t="s">
        <v>1027</v>
      </c>
      <c r="D79" s="2" t="s">
        <v>1021</v>
      </c>
    </row>
    <row r="80" spans="1:4">
      <c r="A80" s="2" t="s">
        <v>1028</v>
      </c>
      <c r="B80" s="2" t="s">
        <v>1028</v>
      </c>
      <c r="C80" s="2" t="s">
        <v>1029</v>
      </c>
      <c r="D80" s="2" t="s">
        <v>1021</v>
      </c>
    </row>
    <row r="81" spans="1:4">
      <c r="A81" s="2" t="s">
        <v>1030</v>
      </c>
      <c r="B81" s="2" t="s">
        <v>1030</v>
      </c>
      <c r="C81" s="2" t="s">
        <v>1031</v>
      </c>
      <c r="D81" s="2" t="s">
        <v>1021</v>
      </c>
    </row>
    <row r="82" spans="1:4">
      <c r="A82" s="2" t="s">
        <v>1032</v>
      </c>
      <c r="B82" s="2" t="s">
        <v>1032</v>
      </c>
      <c r="C82" s="2" t="s">
        <v>1033</v>
      </c>
      <c r="D82" s="2" t="s">
        <v>1021</v>
      </c>
    </row>
    <row r="83" spans="1:4">
      <c r="A83" s="2" t="s">
        <v>1034</v>
      </c>
      <c r="B83" s="2" t="s">
        <v>1034</v>
      </c>
      <c r="C83" s="2" t="s">
        <v>1035</v>
      </c>
      <c r="D83" s="2" t="s">
        <v>1021</v>
      </c>
    </row>
    <row r="84" spans="1:4">
      <c r="A84" s="2" t="s">
        <v>1036</v>
      </c>
      <c r="B84" s="2" t="s">
        <v>1036</v>
      </c>
      <c r="C84" s="2" t="s">
        <v>1037</v>
      </c>
      <c r="D84" s="2" t="s">
        <v>1021</v>
      </c>
    </row>
    <row r="85" spans="1:4">
      <c r="A85" s="2" t="s">
        <v>1038</v>
      </c>
      <c r="B85" s="2" t="s">
        <v>1038</v>
      </c>
      <c r="C85" s="2" t="s">
        <v>1039</v>
      </c>
      <c r="D85" s="2" t="s">
        <v>1021</v>
      </c>
    </row>
    <row r="86" spans="1:4">
      <c r="A86" s="2" t="s">
        <v>1040</v>
      </c>
      <c r="B86" s="2" t="s">
        <v>1040</v>
      </c>
      <c r="C86" s="2" t="s">
        <v>1041</v>
      </c>
      <c r="D86" s="2" t="s">
        <v>1021</v>
      </c>
    </row>
    <row r="87" spans="1:4">
      <c r="A87" s="2" t="s">
        <v>1042</v>
      </c>
      <c r="B87" s="2" t="s">
        <v>1042</v>
      </c>
      <c r="C87" s="2" t="s">
        <v>1043</v>
      </c>
      <c r="D87" s="2" t="s">
        <v>1021</v>
      </c>
    </row>
    <row r="88" spans="1:4">
      <c r="A88" s="2" t="s">
        <v>1044</v>
      </c>
      <c r="B88" s="2" t="s">
        <v>1045</v>
      </c>
      <c r="C88" s="2" t="s">
        <v>1046</v>
      </c>
      <c r="D88" s="2" t="s">
        <v>864</v>
      </c>
    </row>
    <row r="89" spans="1:4">
      <c r="A89" s="2" t="s">
        <v>1044</v>
      </c>
      <c r="B89" s="2" t="s">
        <v>1047</v>
      </c>
      <c r="C89" s="2" t="s">
        <v>1048</v>
      </c>
      <c r="D89" s="2" t="s">
        <v>864</v>
      </c>
    </row>
    <row r="90" spans="1:4">
      <c r="A90" s="2" t="s">
        <v>1044</v>
      </c>
      <c r="B90" s="2" t="s">
        <v>1049</v>
      </c>
      <c r="C90" s="2" t="s">
        <v>1050</v>
      </c>
      <c r="D90" s="2" t="s">
        <v>864</v>
      </c>
    </row>
    <row r="91" spans="1:4">
      <c r="A91" s="2" t="s">
        <v>1044</v>
      </c>
      <c r="B91" s="2" t="s">
        <v>998</v>
      </c>
      <c r="C91" s="2" t="s">
        <v>1051</v>
      </c>
      <c r="D91" s="2" t="s">
        <v>864</v>
      </c>
    </row>
    <row r="92" spans="1:4">
      <c r="A92" s="2" t="s">
        <v>1044</v>
      </c>
      <c r="B92" s="2" t="s">
        <v>1052</v>
      </c>
      <c r="C92" s="2" t="s">
        <v>1053</v>
      </c>
      <c r="D92" s="2" t="s">
        <v>864</v>
      </c>
    </row>
    <row r="93" spans="1:4">
      <c r="A93" s="2" t="s">
        <v>1044</v>
      </c>
      <c r="B93" s="2" t="s">
        <v>1054</v>
      </c>
      <c r="C93" s="2" t="s">
        <v>1055</v>
      </c>
      <c r="D93" s="2" t="s">
        <v>864</v>
      </c>
    </row>
    <row r="94" spans="1:4">
      <c r="A94" s="2" t="s">
        <v>1044</v>
      </c>
      <c r="B94" s="2" t="s">
        <v>1056</v>
      </c>
      <c r="C94" s="2" t="s">
        <v>1057</v>
      </c>
      <c r="D94" s="2" t="s">
        <v>864</v>
      </c>
    </row>
    <row r="95" spans="1:4">
      <c r="A95" s="2" t="s">
        <v>1044</v>
      </c>
      <c r="B95" s="2" t="s">
        <v>1058</v>
      </c>
      <c r="C95" s="2" t="s">
        <v>1059</v>
      </c>
      <c r="D95" s="2" t="s">
        <v>864</v>
      </c>
    </row>
    <row r="96" spans="1:4">
      <c r="A96" s="2" t="s">
        <v>1044</v>
      </c>
      <c r="B96" s="2" t="s">
        <v>1060</v>
      </c>
      <c r="C96" s="2" t="s">
        <v>1061</v>
      </c>
      <c r="D96" s="2" t="s">
        <v>864</v>
      </c>
    </row>
    <row r="97" spans="1:4">
      <c r="A97" s="2" t="s">
        <v>1044</v>
      </c>
      <c r="B97" s="2" t="s">
        <v>1062</v>
      </c>
      <c r="C97" s="2" t="s">
        <v>1063</v>
      </c>
      <c r="D97" s="2" t="s">
        <v>864</v>
      </c>
    </row>
    <row r="98" spans="1:4">
      <c r="A98" s="2" t="s">
        <v>1044</v>
      </c>
      <c r="B98" s="2" t="s">
        <v>1064</v>
      </c>
      <c r="C98" s="2" t="s">
        <v>1065</v>
      </c>
      <c r="D98" s="2" t="s">
        <v>864</v>
      </c>
    </row>
    <row r="99" spans="1:4">
      <c r="A99" s="2" t="s">
        <v>1044</v>
      </c>
      <c r="B99" s="2" t="s">
        <v>1015</v>
      </c>
      <c r="C99" s="2" t="s">
        <v>1066</v>
      </c>
      <c r="D99" s="2" t="s">
        <v>864</v>
      </c>
    </row>
    <row r="100" spans="1:4">
      <c r="A100" s="2" t="s">
        <v>1044</v>
      </c>
      <c r="B100" s="2" t="s">
        <v>1067</v>
      </c>
      <c r="C100" s="2" t="s">
        <v>1068</v>
      </c>
      <c r="D100" s="2" t="s">
        <v>864</v>
      </c>
    </row>
    <row r="101" spans="1:4">
      <c r="A101" s="2" t="s">
        <v>1069</v>
      </c>
      <c r="B101" s="2" t="s">
        <v>1070</v>
      </c>
      <c r="C101" s="2" t="s">
        <v>1071</v>
      </c>
      <c r="D101" s="2" t="s">
        <v>864</v>
      </c>
    </row>
    <row r="102" spans="1:4">
      <c r="A102" s="2" t="s">
        <v>1069</v>
      </c>
      <c r="B102" s="2" t="s">
        <v>1072</v>
      </c>
      <c r="C102" s="2" t="s">
        <v>1073</v>
      </c>
      <c r="D102" s="2" t="s">
        <v>864</v>
      </c>
    </row>
    <row r="103" spans="1:4">
      <c r="A103" s="2" t="s">
        <v>1069</v>
      </c>
      <c r="B103" s="2" t="s">
        <v>1074</v>
      </c>
      <c r="C103" s="2" t="s">
        <v>1075</v>
      </c>
      <c r="D103" s="2" t="s">
        <v>864</v>
      </c>
    </row>
    <row r="104" spans="1:4">
      <c r="A104" s="2" t="s">
        <v>1069</v>
      </c>
      <c r="B104" s="2" t="s">
        <v>943</v>
      </c>
      <c r="C104" s="2" t="s">
        <v>1076</v>
      </c>
      <c r="D104" s="2" t="s">
        <v>864</v>
      </c>
    </row>
    <row r="105" spans="1:4">
      <c r="A105" s="2" t="s">
        <v>1069</v>
      </c>
      <c r="B105" s="2" t="s">
        <v>1077</v>
      </c>
      <c r="C105" s="2" t="s">
        <v>1078</v>
      </c>
      <c r="D105" s="2" t="s">
        <v>864</v>
      </c>
    </row>
    <row r="106" spans="1:4">
      <c r="A106" s="2" t="s">
        <v>1069</v>
      </c>
      <c r="B106" s="2" t="s">
        <v>1079</v>
      </c>
      <c r="C106" s="2" t="s">
        <v>1080</v>
      </c>
      <c r="D106" s="2" t="s">
        <v>864</v>
      </c>
    </row>
    <row r="107" spans="1:4">
      <c r="A107" s="2" t="s">
        <v>1069</v>
      </c>
      <c r="B107" s="2" t="s">
        <v>1081</v>
      </c>
      <c r="C107" s="2" t="s">
        <v>1082</v>
      </c>
      <c r="D107" s="2" t="s">
        <v>864</v>
      </c>
    </row>
    <row r="108" spans="1:4">
      <c r="A108" s="2" t="s">
        <v>1069</v>
      </c>
      <c r="B108" s="2" t="s">
        <v>1083</v>
      </c>
      <c r="C108" s="2" t="s">
        <v>1084</v>
      </c>
      <c r="D108" s="2" t="s">
        <v>864</v>
      </c>
    </row>
    <row r="109" spans="1:4">
      <c r="A109" s="2" t="s">
        <v>1069</v>
      </c>
      <c r="B109" s="2" t="s">
        <v>1085</v>
      </c>
      <c r="C109" s="2" t="s">
        <v>1086</v>
      </c>
      <c r="D109" s="2" t="s">
        <v>864</v>
      </c>
    </row>
    <row r="110" spans="1:4">
      <c r="A110" s="2" t="s">
        <v>1087</v>
      </c>
      <c r="B110" s="2" t="s">
        <v>1088</v>
      </c>
      <c r="C110" s="2" t="s">
        <v>1089</v>
      </c>
      <c r="D110" s="2" t="s">
        <v>864</v>
      </c>
    </row>
    <row r="111" spans="1:4">
      <c r="A111" s="2" t="s">
        <v>1087</v>
      </c>
      <c r="B111" s="2" t="s">
        <v>1090</v>
      </c>
      <c r="C111" s="2" t="s">
        <v>1091</v>
      </c>
      <c r="D111" s="2" t="s">
        <v>864</v>
      </c>
    </row>
    <row r="112" spans="1:4">
      <c r="A112" s="2" t="s">
        <v>1087</v>
      </c>
      <c r="B112" s="2" t="s">
        <v>1092</v>
      </c>
      <c r="C112" s="2" t="s">
        <v>1093</v>
      </c>
      <c r="D112" s="2" t="s">
        <v>864</v>
      </c>
    </row>
    <row r="113" spans="1:4">
      <c r="A113" s="2" t="s">
        <v>1087</v>
      </c>
      <c r="B113" s="2" t="s">
        <v>1094</v>
      </c>
      <c r="C113" s="2" t="s">
        <v>1095</v>
      </c>
      <c r="D113" s="2" t="s">
        <v>864</v>
      </c>
    </row>
    <row r="114" spans="1:4">
      <c r="A114" s="2" t="s">
        <v>1087</v>
      </c>
      <c r="B114" s="2" t="s">
        <v>1096</v>
      </c>
      <c r="C114" s="2" t="s">
        <v>1097</v>
      </c>
      <c r="D114" s="2" t="s">
        <v>864</v>
      </c>
    </row>
    <row r="115" spans="1:4">
      <c r="A115" s="2" t="s">
        <v>1087</v>
      </c>
      <c r="B115" s="2" t="s">
        <v>1098</v>
      </c>
      <c r="C115" s="2" t="s">
        <v>1099</v>
      </c>
      <c r="D115" s="2" t="s">
        <v>864</v>
      </c>
    </row>
    <row r="116" spans="1:4">
      <c r="A116" s="2" t="s">
        <v>1087</v>
      </c>
      <c r="B116" s="2" t="s">
        <v>1100</v>
      </c>
      <c r="C116" s="2" t="s">
        <v>1101</v>
      </c>
      <c r="D116" s="2" t="s">
        <v>864</v>
      </c>
    </row>
    <row r="117" spans="1:4">
      <c r="A117" s="2" t="s">
        <v>1087</v>
      </c>
      <c r="B117" s="2" t="s">
        <v>1102</v>
      </c>
      <c r="C117" s="2" t="s">
        <v>1103</v>
      </c>
      <c r="D117" s="2" t="s">
        <v>864</v>
      </c>
    </row>
    <row r="118" spans="1:4">
      <c r="A118" s="2" t="s">
        <v>1087</v>
      </c>
      <c r="B118" s="2" t="s">
        <v>1104</v>
      </c>
      <c r="C118" s="2" t="s">
        <v>1105</v>
      </c>
      <c r="D118" s="2" t="s">
        <v>864</v>
      </c>
    </row>
    <row r="119" spans="1:4">
      <c r="A119" s="2" t="s">
        <v>1106</v>
      </c>
      <c r="B119" s="2" t="s">
        <v>1107</v>
      </c>
      <c r="C119" s="2" t="s">
        <v>1108</v>
      </c>
      <c r="D119" s="2" t="s">
        <v>864</v>
      </c>
    </row>
    <row r="120" spans="1:4">
      <c r="A120" s="2" t="s">
        <v>1106</v>
      </c>
      <c r="B120" s="2" t="s">
        <v>1109</v>
      </c>
      <c r="C120" s="2" t="s">
        <v>1110</v>
      </c>
      <c r="D120" s="2" t="s">
        <v>864</v>
      </c>
    </row>
    <row r="121" spans="1:4">
      <c r="A121" s="2" t="s">
        <v>1106</v>
      </c>
      <c r="B121" s="2" t="s">
        <v>1111</v>
      </c>
      <c r="C121" s="2" t="s">
        <v>1112</v>
      </c>
      <c r="D121" s="2" t="s">
        <v>864</v>
      </c>
    </row>
    <row r="122" spans="1:4">
      <c r="A122" s="2" t="s">
        <v>1106</v>
      </c>
      <c r="B122" s="2" t="s">
        <v>1113</v>
      </c>
      <c r="C122" s="2" t="s">
        <v>1114</v>
      </c>
      <c r="D122" s="2" t="s">
        <v>902</v>
      </c>
    </row>
    <row r="123" spans="1:4">
      <c r="A123" s="2" t="s">
        <v>1106</v>
      </c>
      <c r="B123" s="2" t="s">
        <v>1115</v>
      </c>
      <c r="C123" s="2" t="s">
        <v>1116</v>
      </c>
      <c r="D123" s="2" t="s">
        <v>864</v>
      </c>
    </row>
    <row r="124" spans="1:4">
      <c r="A124" s="2" t="s">
        <v>1106</v>
      </c>
      <c r="B124" s="2" t="s">
        <v>1117</v>
      </c>
      <c r="C124" s="2" t="s">
        <v>1118</v>
      </c>
      <c r="D124" s="2" t="s">
        <v>864</v>
      </c>
    </row>
    <row r="125" spans="1:4">
      <c r="A125" s="2" t="s">
        <v>1106</v>
      </c>
      <c r="B125" s="2" t="s">
        <v>932</v>
      </c>
      <c r="C125" s="2" t="s">
        <v>1119</v>
      </c>
      <c r="D125" s="2" t="s">
        <v>864</v>
      </c>
    </row>
    <row r="126" spans="1:4">
      <c r="A126" s="2" t="s">
        <v>1106</v>
      </c>
      <c r="B126" s="2" t="s">
        <v>1120</v>
      </c>
      <c r="C126" s="2" t="s">
        <v>1121</v>
      </c>
      <c r="D126" s="2" t="s">
        <v>864</v>
      </c>
    </row>
    <row r="127" spans="1:4">
      <c r="A127" s="2" t="s">
        <v>1106</v>
      </c>
      <c r="B127" s="2" t="s">
        <v>1122</v>
      </c>
      <c r="C127" s="2" t="s">
        <v>1123</v>
      </c>
      <c r="D127" s="2" t="s">
        <v>864</v>
      </c>
    </row>
    <row r="128" spans="1:4">
      <c r="A128" s="2" t="s">
        <v>1124</v>
      </c>
      <c r="B128" s="2" t="s">
        <v>1125</v>
      </c>
      <c r="C128" s="2" t="s">
        <v>1126</v>
      </c>
      <c r="D128" s="2" t="s">
        <v>864</v>
      </c>
    </row>
    <row r="129" spans="1:4">
      <c r="A129" s="2" t="s">
        <v>1124</v>
      </c>
      <c r="B129" s="2" t="s">
        <v>1127</v>
      </c>
      <c r="C129" s="2" t="s">
        <v>1128</v>
      </c>
      <c r="D129" s="2" t="s">
        <v>864</v>
      </c>
    </row>
    <row r="130" spans="1:4">
      <c r="A130" s="2" t="s">
        <v>1124</v>
      </c>
      <c r="B130" s="2" t="s">
        <v>1129</v>
      </c>
      <c r="C130" s="2" t="s">
        <v>1130</v>
      </c>
      <c r="D130" s="2" t="s">
        <v>864</v>
      </c>
    </row>
    <row r="131" spans="1:4">
      <c r="A131" s="2" t="s">
        <v>1124</v>
      </c>
      <c r="B131" s="2" t="s">
        <v>1131</v>
      </c>
      <c r="C131" s="2" t="s">
        <v>1132</v>
      </c>
      <c r="D131" s="2" t="s">
        <v>864</v>
      </c>
    </row>
    <row r="132" spans="1:4">
      <c r="A132" s="2" t="s">
        <v>1124</v>
      </c>
      <c r="B132" s="2" t="s">
        <v>1133</v>
      </c>
      <c r="C132" s="2" t="s">
        <v>1134</v>
      </c>
      <c r="D132" s="2" t="s">
        <v>864</v>
      </c>
    </row>
    <row r="133" spans="1:4">
      <c r="A133" s="2" t="s">
        <v>1124</v>
      </c>
      <c r="B133" s="2" t="s">
        <v>1135</v>
      </c>
      <c r="C133" s="2" t="s">
        <v>1136</v>
      </c>
      <c r="D133" s="2" t="s">
        <v>864</v>
      </c>
    </row>
    <row r="134" spans="1:4">
      <c r="A134" s="2" t="s">
        <v>1124</v>
      </c>
      <c r="B134" s="2" t="s">
        <v>1137</v>
      </c>
      <c r="C134" s="2" t="s">
        <v>1138</v>
      </c>
      <c r="D134" s="2" t="s">
        <v>864</v>
      </c>
    </row>
    <row r="135" spans="1:4">
      <c r="A135" s="2" t="s">
        <v>1124</v>
      </c>
      <c r="B135" s="2" t="s">
        <v>911</v>
      </c>
      <c r="C135" s="2" t="s">
        <v>1139</v>
      </c>
      <c r="D135" s="2" t="s">
        <v>864</v>
      </c>
    </row>
    <row r="136" spans="1:4">
      <c r="A136" s="2" t="s">
        <v>1124</v>
      </c>
      <c r="B136" s="2" t="s">
        <v>1140</v>
      </c>
      <c r="C136" s="2" t="s">
        <v>1141</v>
      </c>
      <c r="D136" s="2" t="s">
        <v>864</v>
      </c>
    </row>
    <row r="137" spans="1:4">
      <c r="A137" s="2" t="s">
        <v>1124</v>
      </c>
      <c r="B137" s="2" t="s">
        <v>1142</v>
      </c>
      <c r="C137" s="2" t="s">
        <v>1143</v>
      </c>
      <c r="D137" s="2" t="s">
        <v>864</v>
      </c>
    </row>
    <row r="138" spans="1:4">
      <c r="A138" s="2" t="s">
        <v>1124</v>
      </c>
      <c r="B138" s="2" t="s">
        <v>1144</v>
      </c>
      <c r="C138" s="2" t="s">
        <v>1145</v>
      </c>
      <c r="D138" s="2" t="s">
        <v>864</v>
      </c>
    </row>
    <row r="139" spans="1:4">
      <c r="A139" s="2" t="s">
        <v>1146</v>
      </c>
      <c r="B139" s="2" t="s">
        <v>1147</v>
      </c>
      <c r="C139" s="2" t="s">
        <v>1148</v>
      </c>
      <c r="D139" s="2" t="s">
        <v>864</v>
      </c>
    </row>
    <row r="140" spans="1:4">
      <c r="A140" s="2" t="s">
        <v>1146</v>
      </c>
      <c r="B140" s="2" t="s">
        <v>871</v>
      </c>
      <c r="C140" s="2" t="s">
        <v>1149</v>
      </c>
      <c r="D140" s="2" t="s">
        <v>864</v>
      </c>
    </row>
    <row r="141" spans="1:4">
      <c r="A141" s="2" t="s">
        <v>1146</v>
      </c>
      <c r="B141" s="2" t="s">
        <v>1150</v>
      </c>
      <c r="C141" s="2" t="s">
        <v>1151</v>
      </c>
      <c r="D141" s="2" t="s">
        <v>864</v>
      </c>
    </row>
    <row r="142" spans="1:4">
      <c r="A142" s="2" t="s">
        <v>1146</v>
      </c>
      <c r="B142" s="2" t="s">
        <v>1135</v>
      </c>
      <c r="C142" s="2" t="s">
        <v>1152</v>
      </c>
      <c r="D142" s="2" t="s">
        <v>864</v>
      </c>
    </row>
    <row r="143" spans="1:4">
      <c r="A143" s="2" t="s">
        <v>1146</v>
      </c>
      <c r="B143" s="2" t="s">
        <v>1153</v>
      </c>
      <c r="C143" s="2" t="s">
        <v>1154</v>
      </c>
      <c r="D143" s="2" t="s">
        <v>864</v>
      </c>
    </row>
    <row r="144" spans="1:4">
      <c r="A144" s="2" t="s">
        <v>1146</v>
      </c>
      <c r="B144" s="2" t="s">
        <v>1155</v>
      </c>
      <c r="C144" s="2" t="s">
        <v>1156</v>
      </c>
      <c r="D144" s="2" t="s">
        <v>864</v>
      </c>
    </row>
    <row r="145" spans="1:4">
      <c r="A145" s="2" t="s">
        <v>1146</v>
      </c>
      <c r="B145" s="2" t="s">
        <v>1157</v>
      </c>
      <c r="C145" s="2" t="s">
        <v>1158</v>
      </c>
      <c r="D145" s="2" t="s">
        <v>864</v>
      </c>
    </row>
    <row r="146" spans="1:4">
      <c r="A146" s="2" t="s">
        <v>1146</v>
      </c>
      <c r="B146" s="2" t="s">
        <v>1159</v>
      </c>
      <c r="C146" s="2" t="s">
        <v>1160</v>
      </c>
      <c r="D146" s="2" t="s">
        <v>864</v>
      </c>
    </row>
    <row r="147" spans="1:4">
      <c r="A147" s="2" t="s">
        <v>1161</v>
      </c>
      <c r="B147" s="2" t="s">
        <v>1162</v>
      </c>
      <c r="C147" s="2" t="s">
        <v>1163</v>
      </c>
      <c r="D147" s="2" t="s">
        <v>864</v>
      </c>
    </row>
    <row r="148" spans="1:4">
      <c r="A148" s="2" t="s">
        <v>1161</v>
      </c>
      <c r="B148" s="2" t="s">
        <v>1164</v>
      </c>
      <c r="C148" s="2" t="s">
        <v>1165</v>
      </c>
      <c r="D148" s="2" t="s">
        <v>864</v>
      </c>
    </row>
    <row r="149" spans="1:4">
      <c r="A149" s="2" t="s">
        <v>1161</v>
      </c>
      <c r="B149" s="2" t="s">
        <v>1166</v>
      </c>
      <c r="C149" s="2" t="s">
        <v>1167</v>
      </c>
      <c r="D149" s="2" t="s">
        <v>864</v>
      </c>
    </row>
    <row r="150" spans="1:4">
      <c r="A150" s="2" t="s">
        <v>1161</v>
      </c>
      <c r="B150" s="2" t="s">
        <v>1168</v>
      </c>
      <c r="C150" s="2" t="s">
        <v>1169</v>
      </c>
      <c r="D150" s="2" t="s">
        <v>1170</v>
      </c>
    </row>
    <row r="151" spans="1:4">
      <c r="A151" s="2" t="s">
        <v>1161</v>
      </c>
      <c r="B151" s="2" t="s">
        <v>1171</v>
      </c>
      <c r="C151" s="2" t="s">
        <v>1172</v>
      </c>
      <c r="D151" s="2" t="s">
        <v>864</v>
      </c>
    </row>
    <row r="152" spans="1:4">
      <c r="A152" s="2" t="s">
        <v>1161</v>
      </c>
      <c r="B152" s="2" t="s">
        <v>1173</v>
      </c>
      <c r="C152" s="2" t="s">
        <v>1174</v>
      </c>
      <c r="D152" s="2" t="s">
        <v>864</v>
      </c>
    </row>
    <row r="153" spans="1:4">
      <c r="A153" s="2" t="s">
        <v>1161</v>
      </c>
      <c r="B153" s="2" t="s">
        <v>1175</v>
      </c>
      <c r="C153" s="2" t="s">
        <v>1176</v>
      </c>
      <c r="D153" s="2" t="s">
        <v>864</v>
      </c>
    </row>
    <row r="154" spans="1:4">
      <c r="A154" s="2" t="s">
        <v>1161</v>
      </c>
      <c r="B154" s="2" t="s">
        <v>1177</v>
      </c>
      <c r="C154" s="2" t="s">
        <v>1178</v>
      </c>
      <c r="D154" s="2" t="s">
        <v>864</v>
      </c>
    </row>
    <row r="155" spans="1:4">
      <c r="A155" s="2" t="s">
        <v>1161</v>
      </c>
      <c r="B155" s="2" t="s">
        <v>1179</v>
      </c>
      <c r="C155" s="2" t="s">
        <v>1180</v>
      </c>
      <c r="D155" s="2" t="s">
        <v>864</v>
      </c>
    </row>
    <row r="156" spans="1:4">
      <c r="A156" s="2" t="s">
        <v>1161</v>
      </c>
      <c r="B156" s="2" t="s">
        <v>1181</v>
      </c>
      <c r="C156" s="2" t="s">
        <v>1182</v>
      </c>
      <c r="D156" s="2" t="s">
        <v>864</v>
      </c>
    </row>
    <row r="157" spans="1:4">
      <c r="A157" s="2" t="s">
        <v>1161</v>
      </c>
      <c r="B157" s="2" t="s">
        <v>1183</v>
      </c>
      <c r="C157" s="2" t="s">
        <v>1184</v>
      </c>
      <c r="D157" s="2" t="s">
        <v>864</v>
      </c>
    </row>
    <row r="158" spans="1:4">
      <c r="A158" s="2" t="s">
        <v>1161</v>
      </c>
      <c r="B158" s="2" t="s">
        <v>1185</v>
      </c>
      <c r="C158" s="2" t="s">
        <v>1186</v>
      </c>
      <c r="D158" s="2" t="s">
        <v>864</v>
      </c>
    </row>
    <row r="159" spans="1:4">
      <c r="A159" s="2" t="s">
        <v>1187</v>
      </c>
      <c r="B159" s="2" t="s">
        <v>1188</v>
      </c>
      <c r="C159" s="2" t="s">
        <v>1189</v>
      </c>
      <c r="D159" s="2" t="s">
        <v>864</v>
      </c>
    </row>
    <row r="160" spans="1:4">
      <c r="A160" s="2" t="s">
        <v>1187</v>
      </c>
      <c r="B160" s="2" t="s">
        <v>1190</v>
      </c>
      <c r="C160" s="2" t="s">
        <v>1191</v>
      </c>
      <c r="D160" s="2" t="s">
        <v>864</v>
      </c>
    </row>
    <row r="161" spans="1:4">
      <c r="A161" s="2" t="s">
        <v>1187</v>
      </c>
      <c r="B161" s="2" t="s">
        <v>1192</v>
      </c>
      <c r="C161" s="2" t="s">
        <v>1193</v>
      </c>
      <c r="D161" s="2" t="s">
        <v>864</v>
      </c>
    </row>
    <row r="162" spans="1:4">
      <c r="A162" s="2" t="s">
        <v>1187</v>
      </c>
      <c r="B162" s="2" t="s">
        <v>1194</v>
      </c>
      <c r="C162" s="2" t="s">
        <v>1195</v>
      </c>
      <c r="D162" s="2" t="s">
        <v>864</v>
      </c>
    </row>
    <row r="163" spans="1:4">
      <c r="A163" s="2" t="s">
        <v>1187</v>
      </c>
      <c r="B163" s="2" t="s">
        <v>1196</v>
      </c>
      <c r="C163" s="2" t="s">
        <v>1197</v>
      </c>
      <c r="D163" s="2" t="s">
        <v>864</v>
      </c>
    </row>
    <row r="164" spans="1:4">
      <c r="A164" s="2" t="s">
        <v>1187</v>
      </c>
      <c r="B164" s="2" t="s">
        <v>1198</v>
      </c>
      <c r="C164" s="2" t="s">
        <v>1199</v>
      </c>
      <c r="D164" s="2" t="s">
        <v>864</v>
      </c>
    </row>
    <row r="165" spans="1:4">
      <c r="A165" s="2" t="s">
        <v>1187</v>
      </c>
      <c r="B165" s="2" t="s">
        <v>1200</v>
      </c>
      <c r="C165" s="2" t="s">
        <v>1201</v>
      </c>
      <c r="D165" s="2" t="s">
        <v>864</v>
      </c>
    </row>
    <row r="166" spans="1:4">
      <c r="A166" s="2" t="s">
        <v>1187</v>
      </c>
      <c r="B166" s="2" t="s">
        <v>1202</v>
      </c>
      <c r="C166" s="2" t="s">
        <v>1203</v>
      </c>
      <c r="D166" s="2" t="s">
        <v>864</v>
      </c>
    </row>
    <row r="167" spans="1:4">
      <c r="A167" s="2" t="s">
        <v>1187</v>
      </c>
      <c r="B167" s="2" t="s">
        <v>1204</v>
      </c>
      <c r="C167" s="2" t="s">
        <v>1205</v>
      </c>
      <c r="D167" s="2" t="s">
        <v>864</v>
      </c>
    </row>
    <row r="168" spans="1:4">
      <c r="A168" s="2" t="s">
        <v>1187</v>
      </c>
      <c r="B168" s="2" t="s">
        <v>1206</v>
      </c>
      <c r="C168" s="2" t="s">
        <v>1207</v>
      </c>
      <c r="D168" s="2" t="s">
        <v>864</v>
      </c>
    </row>
    <row r="169" spans="1:4">
      <c r="A169" s="2" t="s">
        <v>1208</v>
      </c>
      <c r="B169" s="2" t="s">
        <v>1209</v>
      </c>
      <c r="C169" s="2" t="s">
        <v>1210</v>
      </c>
      <c r="D169" s="2" t="s">
        <v>864</v>
      </c>
    </row>
    <row r="170" spans="1:4">
      <c r="A170" s="2" t="s">
        <v>1208</v>
      </c>
      <c r="B170" s="2" t="s">
        <v>1211</v>
      </c>
      <c r="C170" s="2" t="s">
        <v>1212</v>
      </c>
      <c r="D170" s="2" t="s">
        <v>864</v>
      </c>
    </row>
    <row r="171" spans="1:4">
      <c r="A171" s="2" t="s">
        <v>1208</v>
      </c>
      <c r="B171" s="2" t="s">
        <v>1213</v>
      </c>
      <c r="C171" s="2" t="s">
        <v>1214</v>
      </c>
      <c r="D171" s="2" t="s">
        <v>864</v>
      </c>
    </row>
    <row r="172" spans="1:4">
      <c r="A172" s="2" t="s">
        <v>1208</v>
      </c>
      <c r="B172" s="2" t="s">
        <v>1215</v>
      </c>
      <c r="C172" s="2" t="s">
        <v>1216</v>
      </c>
      <c r="D172" s="2" t="s">
        <v>902</v>
      </c>
    </row>
    <row r="173" spans="1:4">
      <c r="A173" s="2" t="s">
        <v>1208</v>
      </c>
      <c r="B173" s="2" t="s">
        <v>1217</v>
      </c>
      <c r="C173" s="2" t="s">
        <v>1218</v>
      </c>
      <c r="D173" s="2" t="s">
        <v>864</v>
      </c>
    </row>
    <row r="174" spans="1:4">
      <c r="A174" s="2" t="s">
        <v>1208</v>
      </c>
      <c r="B174" s="2" t="s">
        <v>1219</v>
      </c>
      <c r="C174" s="2" t="s">
        <v>1220</v>
      </c>
      <c r="D174" s="2" t="s">
        <v>864</v>
      </c>
    </row>
    <row r="175" spans="1:4">
      <c r="A175" s="2" t="s">
        <v>1208</v>
      </c>
      <c r="B175" s="2" t="s">
        <v>1221</v>
      </c>
      <c r="C175" s="2" t="s">
        <v>1222</v>
      </c>
      <c r="D175" s="2" t="s">
        <v>864</v>
      </c>
    </row>
    <row r="176" spans="1:4">
      <c r="A176" s="2" t="s">
        <v>1223</v>
      </c>
      <c r="B176" s="2" t="s">
        <v>1224</v>
      </c>
      <c r="C176" s="2" t="s">
        <v>1225</v>
      </c>
      <c r="D176" s="2" t="s">
        <v>864</v>
      </c>
    </row>
    <row r="177" spans="1:4">
      <c r="A177" s="2" t="s">
        <v>1223</v>
      </c>
      <c r="B177" s="2" t="s">
        <v>1226</v>
      </c>
      <c r="C177" s="2" t="s">
        <v>1227</v>
      </c>
      <c r="D177" s="2" t="s">
        <v>864</v>
      </c>
    </row>
    <row r="178" spans="1:4">
      <c r="A178" s="2" t="s">
        <v>1223</v>
      </c>
      <c r="B178" s="2" t="s">
        <v>1228</v>
      </c>
      <c r="C178" s="2" t="s">
        <v>1229</v>
      </c>
      <c r="D178" s="2" t="s">
        <v>902</v>
      </c>
    </row>
    <row r="179" spans="1:4">
      <c r="A179" s="2" t="s">
        <v>1223</v>
      </c>
      <c r="B179" s="2" t="s">
        <v>1230</v>
      </c>
      <c r="C179" s="2" t="s">
        <v>1231</v>
      </c>
      <c r="D179" s="2" t="s">
        <v>864</v>
      </c>
    </row>
    <row r="180" spans="1:4">
      <c r="A180" s="2" t="s">
        <v>1223</v>
      </c>
      <c r="B180" s="2" t="s">
        <v>1232</v>
      </c>
      <c r="C180" s="2" t="s">
        <v>1233</v>
      </c>
      <c r="D180" s="2" t="s">
        <v>864</v>
      </c>
    </row>
    <row r="181" spans="1:4">
      <c r="A181" s="2" t="s">
        <v>1223</v>
      </c>
      <c r="B181" s="2" t="s">
        <v>1090</v>
      </c>
      <c r="C181" s="2" t="s">
        <v>1234</v>
      </c>
      <c r="D181" s="2" t="s">
        <v>864</v>
      </c>
    </row>
    <row r="182" spans="1:4">
      <c r="A182" s="2" t="s">
        <v>1223</v>
      </c>
      <c r="B182" s="2" t="s">
        <v>1235</v>
      </c>
      <c r="C182" s="2" t="s">
        <v>1236</v>
      </c>
      <c r="D182" s="2" t="s">
        <v>864</v>
      </c>
    </row>
    <row r="183" spans="1:4">
      <c r="A183" s="2" t="s">
        <v>1223</v>
      </c>
      <c r="B183" s="2" t="s">
        <v>1058</v>
      </c>
      <c r="C183" s="2" t="s">
        <v>1237</v>
      </c>
      <c r="D183" s="2" t="s">
        <v>864</v>
      </c>
    </row>
    <row r="184" spans="1:4">
      <c r="A184" s="2" t="s">
        <v>1223</v>
      </c>
      <c r="B184" s="2" t="s">
        <v>1238</v>
      </c>
      <c r="C184" s="2" t="s">
        <v>1239</v>
      </c>
      <c r="D184" s="2" t="s">
        <v>902</v>
      </c>
    </row>
    <row r="185" spans="1:4">
      <c r="A185" s="2" t="s">
        <v>1223</v>
      </c>
      <c r="B185" s="2" t="s">
        <v>1240</v>
      </c>
      <c r="C185" s="2" t="s">
        <v>1241</v>
      </c>
      <c r="D185" s="2" t="s">
        <v>864</v>
      </c>
    </row>
    <row r="186" spans="1:4">
      <c r="A186" s="2" t="s">
        <v>1223</v>
      </c>
      <c r="B186" s="2" t="s">
        <v>1242</v>
      </c>
      <c r="C186" s="2" t="s">
        <v>1243</v>
      </c>
      <c r="D186" s="2" t="s">
        <v>864</v>
      </c>
    </row>
    <row r="187" spans="1:4">
      <c r="A187" s="2" t="s">
        <v>1223</v>
      </c>
      <c r="B187" s="2" t="s">
        <v>1244</v>
      </c>
      <c r="C187" s="2" t="s">
        <v>1245</v>
      </c>
      <c r="D187" s="2" t="s">
        <v>864</v>
      </c>
    </row>
    <row r="188" spans="1:4">
      <c r="A188" s="2" t="s">
        <v>1223</v>
      </c>
      <c r="B188" s="2" t="s">
        <v>1246</v>
      </c>
      <c r="C188" s="2" t="s">
        <v>1247</v>
      </c>
      <c r="D188" s="2" t="s">
        <v>864</v>
      </c>
    </row>
    <row r="189" spans="1:4">
      <c r="A189" s="2" t="s">
        <v>1223</v>
      </c>
      <c r="B189" s="2" t="s">
        <v>1248</v>
      </c>
      <c r="C189" s="2" t="s">
        <v>1249</v>
      </c>
      <c r="D189" s="2" t="s">
        <v>1170</v>
      </c>
    </row>
    <row r="190" spans="1:4">
      <c r="A190" s="2" t="s">
        <v>1223</v>
      </c>
      <c r="B190" s="2" t="s">
        <v>1250</v>
      </c>
      <c r="C190" s="2" t="s">
        <v>1251</v>
      </c>
      <c r="D190" s="2" t="s">
        <v>864</v>
      </c>
    </row>
    <row r="191" spans="1:4">
      <c r="A191" s="2" t="s">
        <v>1252</v>
      </c>
      <c r="B191" s="2" t="s">
        <v>1253</v>
      </c>
      <c r="C191" s="2" t="s">
        <v>1254</v>
      </c>
      <c r="D191" s="2" t="s">
        <v>864</v>
      </c>
    </row>
    <row r="192" spans="1:4">
      <c r="A192" s="2" t="s">
        <v>1252</v>
      </c>
      <c r="B192" s="2" t="s">
        <v>1255</v>
      </c>
      <c r="C192" s="2" t="s">
        <v>1256</v>
      </c>
      <c r="D192" s="2" t="s">
        <v>864</v>
      </c>
    </row>
    <row r="193" spans="1:4">
      <c r="A193" s="2" t="s">
        <v>1252</v>
      </c>
      <c r="B193" s="2" t="s">
        <v>1257</v>
      </c>
      <c r="C193" s="2" t="s">
        <v>1258</v>
      </c>
      <c r="D193" s="2" t="s">
        <v>864</v>
      </c>
    </row>
    <row r="194" spans="1:4">
      <c r="A194" s="2" t="s">
        <v>1259</v>
      </c>
      <c r="B194" s="2" t="s">
        <v>1260</v>
      </c>
      <c r="C194" s="2" t="s">
        <v>1261</v>
      </c>
      <c r="D194" s="2" t="s">
        <v>864</v>
      </c>
    </row>
    <row r="195" spans="1:4">
      <c r="A195" s="2" t="s">
        <v>1259</v>
      </c>
      <c r="B195" s="2" t="s">
        <v>1262</v>
      </c>
      <c r="C195" s="2" t="s">
        <v>1263</v>
      </c>
      <c r="D195" s="2" t="s">
        <v>864</v>
      </c>
    </row>
    <row r="196" spans="1:4">
      <c r="A196" s="2" t="s">
        <v>1259</v>
      </c>
      <c r="B196" s="2" t="s">
        <v>1264</v>
      </c>
      <c r="C196" s="2" t="s">
        <v>1265</v>
      </c>
      <c r="D196" s="2" t="s">
        <v>864</v>
      </c>
    </row>
    <row r="197" spans="1:4">
      <c r="A197" s="2" t="s">
        <v>1259</v>
      </c>
      <c r="B197" s="2" t="s">
        <v>1266</v>
      </c>
      <c r="C197" s="2" t="s">
        <v>1267</v>
      </c>
      <c r="D197" s="2" t="s">
        <v>864</v>
      </c>
    </row>
    <row r="198" spans="1:4">
      <c r="A198" s="2" t="s">
        <v>1259</v>
      </c>
      <c r="B198" s="2" t="s">
        <v>1268</v>
      </c>
      <c r="C198" s="2" t="s">
        <v>1269</v>
      </c>
      <c r="D198" s="2" t="s">
        <v>864</v>
      </c>
    </row>
    <row r="199" spans="1:4">
      <c r="A199" s="2" t="s">
        <v>1259</v>
      </c>
      <c r="B199" s="2" t="s">
        <v>1270</v>
      </c>
      <c r="C199" s="2" t="s">
        <v>1271</v>
      </c>
      <c r="D199" s="2" t="s">
        <v>864</v>
      </c>
    </row>
    <row r="200" spans="1:4">
      <c r="A200" s="2" t="s">
        <v>1259</v>
      </c>
      <c r="B200" s="2" t="s">
        <v>1272</v>
      </c>
      <c r="C200" s="2" t="s">
        <v>1273</v>
      </c>
      <c r="D200" s="2" t="s">
        <v>864</v>
      </c>
    </row>
    <row r="201" spans="1:4">
      <c r="A201" s="2" t="s">
        <v>1259</v>
      </c>
      <c r="B201" s="2" t="s">
        <v>1274</v>
      </c>
      <c r="C201" s="2" t="s">
        <v>1275</v>
      </c>
      <c r="D201" s="2" t="s">
        <v>864</v>
      </c>
    </row>
    <row r="202" spans="1:4">
      <c r="A202" s="2" t="s">
        <v>1259</v>
      </c>
      <c r="B202" s="2" t="s">
        <v>1276</v>
      </c>
      <c r="C202" s="2" t="s">
        <v>1277</v>
      </c>
      <c r="D202" s="2" t="s">
        <v>864</v>
      </c>
    </row>
    <row r="203" spans="1:4">
      <c r="A203" s="2" t="s">
        <v>1278</v>
      </c>
      <c r="B203" s="2" t="s">
        <v>1279</v>
      </c>
      <c r="C203" s="2" t="s">
        <v>1280</v>
      </c>
      <c r="D203" s="2" t="s">
        <v>864</v>
      </c>
    </row>
    <row r="204" spans="1:4">
      <c r="A204" s="2" t="s">
        <v>1278</v>
      </c>
      <c r="B204" s="2" t="s">
        <v>1281</v>
      </c>
      <c r="C204" s="2" t="s">
        <v>1282</v>
      </c>
      <c r="D204" s="2" t="s">
        <v>864</v>
      </c>
    </row>
    <row r="205" spans="1:4">
      <c r="A205" s="2" t="s">
        <v>1278</v>
      </c>
      <c r="B205" s="2" t="s">
        <v>1283</v>
      </c>
      <c r="C205" s="2" t="s">
        <v>1284</v>
      </c>
      <c r="D205" s="2" t="s">
        <v>864</v>
      </c>
    </row>
    <row r="206" spans="1:4">
      <c r="A206" s="2" t="s">
        <v>1278</v>
      </c>
      <c r="B206" s="2" t="s">
        <v>1285</v>
      </c>
      <c r="C206" s="2" t="s">
        <v>1286</v>
      </c>
      <c r="D206" s="2" t="s">
        <v>864</v>
      </c>
    </row>
    <row r="207" spans="1:4">
      <c r="A207" s="2" t="s">
        <v>1278</v>
      </c>
      <c r="B207" s="2" t="s">
        <v>1287</v>
      </c>
      <c r="C207" s="2" t="s">
        <v>1288</v>
      </c>
      <c r="D207" s="2" t="s">
        <v>864</v>
      </c>
    </row>
    <row r="208" spans="1:4">
      <c r="A208" s="2" t="s">
        <v>1278</v>
      </c>
      <c r="B208" s="2" t="s">
        <v>1289</v>
      </c>
      <c r="C208" s="2" t="s">
        <v>1290</v>
      </c>
      <c r="D208" s="2" t="s">
        <v>864</v>
      </c>
    </row>
    <row r="209" spans="1:4">
      <c r="A209" s="2" t="s">
        <v>1278</v>
      </c>
      <c r="B209" s="2" t="s">
        <v>1291</v>
      </c>
      <c r="C209" s="2" t="s">
        <v>1292</v>
      </c>
      <c r="D209" s="2" t="s">
        <v>864</v>
      </c>
    </row>
    <row r="210" spans="1:4">
      <c r="A210" s="2" t="s">
        <v>1278</v>
      </c>
      <c r="B210" s="2" t="s">
        <v>1293</v>
      </c>
      <c r="C210" s="2" t="s">
        <v>1294</v>
      </c>
      <c r="D210" s="2" t="s">
        <v>864</v>
      </c>
    </row>
    <row r="211" spans="1:4">
      <c r="A211" s="2" t="s">
        <v>1295</v>
      </c>
      <c r="B211" s="2" t="s">
        <v>1296</v>
      </c>
      <c r="C211" s="2" t="s">
        <v>1297</v>
      </c>
      <c r="D211" s="2" t="s">
        <v>864</v>
      </c>
    </row>
    <row r="212" spans="1:4">
      <c r="A212" s="2" t="s">
        <v>1295</v>
      </c>
      <c r="B212" s="2" t="s">
        <v>1298</v>
      </c>
      <c r="C212" s="2" t="s">
        <v>1299</v>
      </c>
      <c r="D212" s="2" t="s">
        <v>864</v>
      </c>
    </row>
    <row r="213" spans="1:4">
      <c r="A213" s="2" t="s">
        <v>1295</v>
      </c>
      <c r="B213" s="2" t="s">
        <v>1300</v>
      </c>
      <c r="C213" s="2" t="s">
        <v>1301</v>
      </c>
      <c r="D213" s="2" t="s">
        <v>864</v>
      </c>
    </row>
    <row r="214" spans="1:4">
      <c r="A214" s="2" t="s">
        <v>1295</v>
      </c>
      <c r="B214" s="2" t="s">
        <v>1302</v>
      </c>
      <c r="C214" s="2" t="s">
        <v>1303</v>
      </c>
      <c r="D214" s="2" t="s">
        <v>864</v>
      </c>
    </row>
    <row r="215" spans="1:4">
      <c r="A215" s="2" t="s">
        <v>1295</v>
      </c>
      <c r="B215" s="2" t="s">
        <v>1304</v>
      </c>
      <c r="C215" s="2" t="s">
        <v>1305</v>
      </c>
      <c r="D215" s="2" t="s">
        <v>864</v>
      </c>
    </row>
    <row r="216" spans="1:4">
      <c r="A216" s="2" t="s">
        <v>1295</v>
      </c>
      <c r="B216" s="2" t="s">
        <v>1306</v>
      </c>
      <c r="C216" s="2" t="s">
        <v>1307</v>
      </c>
      <c r="D216" s="2" t="s">
        <v>864</v>
      </c>
    </row>
    <row r="217" spans="1:4">
      <c r="A217" s="2" t="s">
        <v>1295</v>
      </c>
      <c r="B217" s="2" t="s">
        <v>1308</v>
      </c>
      <c r="C217" s="2" t="s">
        <v>1309</v>
      </c>
      <c r="D217" s="2" t="s">
        <v>902</v>
      </c>
    </row>
    <row r="218" spans="1:4">
      <c r="A218" s="2" t="s">
        <v>1295</v>
      </c>
      <c r="B218" s="2" t="s">
        <v>1310</v>
      </c>
      <c r="C218" s="2" t="s">
        <v>1311</v>
      </c>
      <c r="D218" s="2" t="s">
        <v>864</v>
      </c>
    </row>
    <row r="219" spans="1:4">
      <c r="A219" s="2" t="s">
        <v>1295</v>
      </c>
      <c r="B219" s="2" t="s">
        <v>1200</v>
      </c>
      <c r="C219" s="2" t="s">
        <v>1312</v>
      </c>
      <c r="D219" s="2" t="s">
        <v>864</v>
      </c>
    </row>
    <row r="220" spans="1:4">
      <c r="A220" s="2" t="s">
        <v>1295</v>
      </c>
      <c r="B220" s="2" t="s">
        <v>1313</v>
      </c>
      <c r="C220" s="2" t="s">
        <v>1314</v>
      </c>
      <c r="D220" s="2" t="s">
        <v>864</v>
      </c>
    </row>
    <row r="221" spans="1:4">
      <c r="A221" s="2" t="s">
        <v>1295</v>
      </c>
      <c r="B221" s="2" t="s">
        <v>1315</v>
      </c>
      <c r="C221" s="2" t="s">
        <v>1316</v>
      </c>
      <c r="D221" s="2" t="s">
        <v>864</v>
      </c>
    </row>
    <row r="222" spans="1:4">
      <c r="A222" s="2" t="s">
        <v>1295</v>
      </c>
      <c r="B222" s="2" t="s">
        <v>1317</v>
      </c>
      <c r="C222" s="2" t="s">
        <v>1318</v>
      </c>
      <c r="D222" s="2" t="s">
        <v>864</v>
      </c>
    </row>
    <row r="223" spans="1:4">
      <c r="A223" s="2" t="s">
        <v>1295</v>
      </c>
      <c r="B223" s="2" t="s">
        <v>1319</v>
      </c>
      <c r="C223" s="2" t="s">
        <v>1320</v>
      </c>
      <c r="D223" s="2" t="s">
        <v>864</v>
      </c>
    </row>
    <row r="224" spans="1:4">
      <c r="A224" s="2" t="s">
        <v>1321</v>
      </c>
      <c r="B224" s="2" t="s">
        <v>1322</v>
      </c>
      <c r="C224" s="2" t="s">
        <v>1323</v>
      </c>
      <c r="D224" s="2" t="s">
        <v>864</v>
      </c>
    </row>
    <row r="225" spans="1:4">
      <c r="A225" s="2" t="s">
        <v>1321</v>
      </c>
      <c r="B225" s="2" t="s">
        <v>1324</v>
      </c>
      <c r="C225" s="2" t="s">
        <v>1325</v>
      </c>
      <c r="D225" s="2" t="s">
        <v>864</v>
      </c>
    </row>
    <row r="226" spans="1:4">
      <c r="A226" s="2" t="s">
        <v>1321</v>
      </c>
      <c r="B226" s="2" t="s">
        <v>1326</v>
      </c>
      <c r="C226" s="2" t="s">
        <v>1327</v>
      </c>
      <c r="D226" s="2" t="s">
        <v>864</v>
      </c>
    </row>
    <row r="227" spans="1:4">
      <c r="A227" s="2" t="s">
        <v>1321</v>
      </c>
      <c r="B227" s="2" t="s">
        <v>1328</v>
      </c>
      <c r="C227" s="2" t="s">
        <v>1329</v>
      </c>
      <c r="D227" s="2" t="s">
        <v>864</v>
      </c>
    </row>
    <row r="228" spans="1:4">
      <c r="A228" s="2" t="s">
        <v>1321</v>
      </c>
      <c r="B228" s="2" t="s">
        <v>1330</v>
      </c>
      <c r="C228" s="2" t="s">
        <v>1331</v>
      </c>
      <c r="D228" s="2" t="s">
        <v>864</v>
      </c>
    </row>
    <row r="229" spans="1:4">
      <c r="A229" s="2" t="s">
        <v>1321</v>
      </c>
      <c r="B229" s="2" t="s">
        <v>1332</v>
      </c>
      <c r="C229" s="2" t="s">
        <v>1333</v>
      </c>
      <c r="D229" s="2" t="s">
        <v>864</v>
      </c>
    </row>
    <row r="230" spans="1:4">
      <c r="A230" s="2" t="s">
        <v>1321</v>
      </c>
      <c r="B230" s="2" t="s">
        <v>1334</v>
      </c>
      <c r="C230" s="2" t="s">
        <v>1335</v>
      </c>
      <c r="D230" s="2" t="s">
        <v>864</v>
      </c>
    </row>
    <row r="231" spans="1:4">
      <c r="A231" s="2" t="s">
        <v>1336</v>
      </c>
      <c r="B231" s="2" t="s">
        <v>1337</v>
      </c>
      <c r="C231" s="2" t="s">
        <v>1338</v>
      </c>
      <c r="D231" s="2" t="s">
        <v>864</v>
      </c>
    </row>
    <row r="232" spans="1:4">
      <c r="A232" s="2" t="s">
        <v>1336</v>
      </c>
      <c r="B232" s="2" t="s">
        <v>1339</v>
      </c>
      <c r="C232" s="2" t="s">
        <v>1340</v>
      </c>
      <c r="D232" s="2" t="s">
        <v>864</v>
      </c>
    </row>
    <row r="233" spans="1:4">
      <c r="A233" s="2" t="s">
        <v>1336</v>
      </c>
      <c r="B233" s="2" t="s">
        <v>1341</v>
      </c>
      <c r="C233" s="2" t="s">
        <v>1342</v>
      </c>
      <c r="D233" s="2" t="s">
        <v>864</v>
      </c>
    </row>
    <row r="234" spans="1:4">
      <c r="A234" s="2" t="s">
        <v>1336</v>
      </c>
      <c r="B234" s="2" t="s">
        <v>1343</v>
      </c>
      <c r="C234" s="2" t="s">
        <v>1344</v>
      </c>
      <c r="D234" s="2" t="s">
        <v>864</v>
      </c>
    </row>
    <row r="235" spans="1:4">
      <c r="A235" s="2" t="s">
        <v>1336</v>
      </c>
      <c r="B235" s="2" t="s">
        <v>1345</v>
      </c>
      <c r="C235" s="2" t="s">
        <v>1346</v>
      </c>
      <c r="D235" s="2" t="s">
        <v>864</v>
      </c>
    </row>
    <row r="236" spans="1:4">
      <c r="A236" s="2" t="s">
        <v>1336</v>
      </c>
      <c r="B236" s="2" t="s">
        <v>1347</v>
      </c>
      <c r="C236" s="2" t="s">
        <v>1348</v>
      </c>
      <c r="D236" s="2" t="s">
        <v>864</v>
      </c>
    </row>
    <row r="237" spans="1:4">
      <c r="A237" s="2" t="s">
        <v>1336</v>
      </c>
      <c r="B237" s="2" t="s">
        <v>1349</v>
      </c>
      <c r="C237" s="2" t="s">
        <v>1350</v>
      </c>
      <c r="D237" s="2" t="s">
        <v>902</v>
      </c>
    </row>
    <row r="238" spans="1:4">
      <c r="A238" s="2" t="s">
        <v>1336</v>
      </c>
      <c r="B238" s="2" t="s">
        <v>1351</v>
      </c>
      <c r="C238" s="2" t="s">
        <v>1352</v>
      </c>
      <c r="D238" s="2" t="s">
        <v>864</v>
      </c>
    </row>
    <row r="239" spans="1:4">
      <c r="A239" s="2" t="s">
        <v>1336</v>
      </c>
      <c r="B239" s="2" t="s">
        <v>1353</v>
      </c>
      <c r="C239" s="2" t="s">
        <v>1354</v>
      </c>
      <c r="D239" s="2" t="s">
        <v>864</v>
      </c>
    </row>
    <row r="240" spans="1:4">
      <c r="A240" s="2" t="s">
        <v>1355</v>
      </c>
      <c r="B240" s="2" t="s">
        <v>1356</v>
      </c>
      <c r="C240" s="2" t="s">
        <v>1357</v>
      </c>
      <c r="D240" s="2" t="s">
        <v>864</v>
      </c>
    </row>
    <row r="241" spans="1:4">
      <c r="A241" s="2" t="s">
        <v>1355</v>
      </c>
      <c r="B241" s="2" t="s">
        <v>1150</v>
      </c>
      <c r="C241" s="2" t="s">
        <v>1358</v>
      </c>
      <c r="D241" s="2" t="s">
        <v>864</v>
      </c>
    </row>
    <row r="242" spans="1:4">
      <c r="A242" s="2" t="s">
        <v>1355</v>
      </c>
      <c r="B242" s="2" t="s">
        <v>1359</v>
      </c>
      <c r="C242" s="2" t="s">
        <v>1360</v>
      </c>
      <c r="D242" s="2" t="s">
        <v>864</v>
      </c>
    </row>
    <row r="243" spans="1:4">
      <c r="A243" s="2" t="s">
        <v>1355</v>
      </c>
      <c r="B243" s="2" t="s">
        <v>1361</v>
      </c>
      <c r="C243" s="2" t="s">
        <v>1362</v>
      </c>
      <c r="D243" s="2" t="s">
        <v>864</v>
      </c>
    </row>
    <row r="244" spans="1:4">
      <c r="A244" s="2" t="s">
        <v>1355</v>
      </c>
      <c r="B244" s="2" t="s">
        <v>1363</v>
      </c>
      <c r="C244" s="2" t="s">
        <v>1364</v>
      </c>
      <c r="D244" s="2" t="s">
        <v>864</v>
      </c>
    </row>
    <row r="245" spans="1:4">
      <c r="A245" s="2" t="s">
        <v>1355</v>
      </c>
      <c r="B245" s="2" t="s">
        <v>1365</v>
      </c>
      <c r="C245" s="2" t="s">
        <v>1366</v>
      </c>
      <c r="D245" s="2" t="s">
        <v>864</v>
      </c>
    </row>
    <row r="246" spans="1:4">
      <c r="A246" s="2" t="s">
        <v>1355</v>
      </c>
      <c r="B246" s="2" t="s">
        <v>1367</v>
      </c>
      <c r="C246" s="2" t="s">
        <v>1368</v>
      </c>
      <c r="D246" s="2" t="s">
        <v>864</v>
      </c>
    </row>
    <row r="247" spans="1:4">
      <c r="A247" s="2" t="s">
        <v>1369</v>
      </c>
      <c r="B247" s="2" t="s">
        <v>1370</v>
      </c>
      <c r="C247" s="2" t="s">
        <v>1371</v>
      </c>
      <c r="D247" s="2" t="s">
        <v>864</v>
      </c>
    </row>
    <row r="248" spans="1:4">
      <c r="A248" s="2" t="s">
        <v>1369</v>
      </c>
      <c r="B248" s="2" t="s">
        <v>1372</v>
      </c>
      <c r="C248" s="2" t="s">
        <v>1373</v>
      </c>
      <c r="D248" s="2" t="s">
        <v>864</v>
      </c>
    </row>
    <row r="249" spans="1:4">
      <c r="A249" s="2" t="s">
        <v>1369</v>
      </c>
      <c r="B249" s="2" t="s">
        <v>1374</v>
      </c>
      <c r="C249" s="2" t="s">
        <v>1375</v>
      </c>
      <c r="D249" s="2" t="s">
        <v>864</v>
      </c>
    </row>
    <row r="250" spans="1:4">
      <c r="A250" s="2" t="s">
        <v>1369</v>
      </c>
      <c r="B250" s="2" t="s">
        <v>1376</v>
      </c>
      <c r="C250" s="2" t="s">
        <v>1377</v>
      </c>
      <c r="D250" s="2" t="s">
        <v>864</v>
      </c>
    </row>
    <row r="251" spans="1:4">
      <c r="A251" s="2" t="s">
        <v>1369</v>
      </c>
      <c r="B251" s="2" t="s">
        <v>1378</v>
      </c>
      <c r="C251" s="2" t="s">
        <v>1379</v>
      </c>
      <c r="D251" s="2" t="s">
        <v>864</v>
      </c>
    </row>
    <row r="252" spans="1:4">
      <c r="A252" s="2" t="s">
        <v>1369</v>
      </c>
      <c r="B252" s="2" t="s">
        <v>1380</v>
      </c>
      <c r="C252" s="2" t="s">
        <v>1381</v>
      </c>
      <c r="D252" s="2" t="s">
        <v>864</v>
      </c>
    </row>
    <row r="253" spans="1:4">
      <c r="A253" s="2" t="s">
        <v>1369</v>
      </c>
      <c r="B253" s="2" t="s">
        <v>1217</v>
      </c>
      <c r="C253" s="2" t="s">
        <v>1382</v>
      </c>
      <c r="D253" s="2" t="s">
        <v>864</v>
      </c>
    </row>
    <row r="254" spans="1:4">
      <c r="A254" s="2" t="s">
        <v>1369</v>
      </c>
      <c r="B254" s="2" t="s">
        <v>1383</v>
      </c>
      <c r="C254" s="2" t="s">
        <v>1384</v>
      </c>
      <c r="D254" s="2" t="s">
        <v>864</v>
      </c>
    </row>
    <row r="255" spans="1:4">
      <c r="A255" s="2" t="s">
        <v>1369</v>
      </c>
      <c r="B255" s="2" t="s">
        <v>1385</v>
      </c>
      <c r="C255" s="2" t="s">
        <v>1386</v>
      </c>
      <c r="D255" s="2" t="s">
        <v>864</v>
      </c>
    </row>
    <row r="256" spans="1:4">
      <c r="A256" s="2" t="s">
        <v>1369</v>
      </c>
      <c r="B256" s="2" t="s">
        <v>1387</v>
      </c>
      <c r="C256" s="2" t="s">
        <v>1388</v>
      </c>
      <c r="D256" s="2" t="s">
        <v>864</v>
      </c>
    </row>
    <row r="257" spans="1:4">
      <c r="A257" s="2" t="s">
        <v>1369</v>
      </c>
      <c r="B257" s="2" t="s">
        <v>1389</v>
      </c>
      <c r="C257" s="2" t="s">
        <v>1390</v>
      </c>
      <c r="D257" s="2" t="s">
        <v>864</v>
      </c>
    </row>
    <row r="258" spans="1:4">
      <c r="A258" s="2" t="s">
        <v>1369</v>
      </c>
      <c r="B258" s="2" t="s">
        <v>1391</v>
      </c>
      <c r="C258" s="2" t="s">
        <v>1392</v>
      </c>
      <c r="D258" s="2" t="s">
        <v>864</v>
      </c>
    </row>
    <row r="259" spans="1:4">
      <c r="A259" s="2" t="s">
        <v>1369</v>
      </c>
      <c r="B259" s="2" t="s">
        <v>1393</v>
      </c>
      <c r="C259" s="2" t="s">
        <v>1394</v>
      </c>
      <c r="D259" s="2" t="s">
        <v>864</v>
      </c>
    </row>
    <row r="260" spans="1:4">
      <c r="A260" s="2" t="s">
        <v>1369</v>
      </c>
      <c r="B260" s="2" t="s">
        <v>1395</v>
      </c>
      <c r="C260" s="2" t="s">
        <v>1396</v>
      </c>
      <c r="D260" s="2" t="s">
        <v>864</v>
      </c>
    </row>
    <row r="261" spans="1:4">
      <c r="A261" s="2" t="s">
        <v>1369</v>
      </c>
      <c r="B261" s="2" t="s">
        <v>1397</v>
      </c>
      <c r="C261" s="2" t="s">
        <v>1398</v>
      </c>
      <c r="D261" s="2" t="s">
        <v>864</v>
      </c>
    </row>
    <row r="262" spans="1:4">
      <c r="A262" s="2" t="s">
        <v>1369</v>
      </c>
      <c r="B262" s="2" t="s">
        <v>1399</v>
      </c>
      <c r="C262" s="2" t="s">
        <v>1400</v>
      </c>
      <c r="D262" s="2" t="s">
        <v>864</v>
      </c>
    </row>
    <row r="263" spans="1:4">
      <c r="A263" s="2" t="s">
        <v>1369</v>
      </c>
      <c r="B263" s="2" t="s">
        <v>1401</v>
      </c>
      <c r="C263" s="2" t="s">
        <v>1402</v>
      </c>
      <c r="D263" s="2" t="s">
        <v>864</v>
      </c>
    </row>
    <row r="264" spans="1:4">
      <c r="A264" s="2" t="s">
        <v>1369</v>
      </c>
      <c r="B264" s="2" t="s">
        <v>1403</v>
      </c>
      <c r="C264" s="2" t="s">
        <v>1404</v>
      </c>
      <c r="D264" s="2" t="s">
        <v>864</v>
      </c>
    </row>
    <row r="265" spans="1:4">
      <c r="A265" s="2" t="s">
        <v>1405</v>
      </c>
      <c r="B265" s="2" t="s">
        <v>862</v>
      </c>
      <c r="C265" s="2" t="s">
        <v>1406</v>
      </c>
      <c r="D265" s="2" t="s">
        <v>864</v>
      </c>
    </row>
    <row r="266" spans="1:4">
      <c r="A266" s="2" t="s">
        <v>1405</v>
      </c>
      <c r="B266" s="2" t="s">
        <v>1279</v>
      </c>
      <c r="C266" s="2" t="s">
        <v>1407</v>
      </c>
      <c r="D266" s="2" t="s">
        <v>864</v>
      </c>
    </row>
    <row r="267" spans="1:4">
      <c r="A267" s="2" t="s">
        <v>1405</v>
      </c>
      <c r="B267" s="2" t="s">
        <v>1408</v>
      </c>
      <c r="C267" s="2" t="s">
        <v>1409</v>
      </c>
      <c r="D267" s="2" t="s">
        <v>864</v>
      </c>
    </row>
    <row r="268" spans="1:4">
      <c r="A268" s="2" t="s">
        <v>1405</v>
      </c>
      <c r="B268" s="2" t="s">
        <v>1410</v>
      </c>
      <c r="C268" s="2" t="s">
        <v>1411</v>
      </c>
      <c r="D268" s="2" t="s">
        <v>864</v>
      </c>
    </row>
    <row r="269" spans="1:4">
      <c r="A269" s="2" t="s">
        <v>1405</v>
      </c>
      <c r="B269" s="2" t="s">
        <v>1412</v>
      </c>
      <c r="C269" s="2" t="s">
        <v>1413</v>
      </c>
      <c r="D269" s="2" t="s">
        <v>864</v>
      </c>
    </row>
    <row r="270" spans="1:4">
      <c r="A270" s="2" t="s">
        <v>1405</v>
      </c>
      <c r="B270" s="2" t="s">
        <v>1414</v>
      </c>
      <c r="C270" s="2" t="s">
        <v>1415</v>
      </c>
      <c r="D270" s="2" t="s">
        <v>864</v>
      </c>
    </row>
    <row r="271" spans="1:4">
      <c r="A271" s="2" t="s">
        <v>1405</v>
      </c>
      <c r="B271" s="2" t="s">
        <v>1416</v>
      </c>
      <c r="C271" s="2" t="s">
        <v>1417</v>
      </c>
      <c r="D271" s="2" t="s">
        <v>864</v>
      </c>
    </row>
    <row r="272" spans="1:4">
      <c r="A272" s="2" t="s">
        <v>1418</v>
      </c>
      <c r="B272" s="2" t="s">
        <v>1279</v>
      </c>
      <c r="C272" s="2" t="s">
        <v>1419</v>
      </c>
      <c r="D272" s="2" t="s">
        <v>864</v>
      </c>
    </row>
    <row r="273" spans="1:4">
      <c r="A273" s="2" t="s">
        <v>1418</v>
      </c>
      <c r="B273" s="2" t="s">
        <v>1420</v>
      </c>
      <c r="C273" s="2" t="s">
        <v>1421</v>
      </c>
      <c r="D273" s="2" t="s">
        <v>864</v>
      </c>
    </row>
    <row r="274" spans="1:4">
      <c r="A274" s="2" t="s">
        <v>1418</v>
      </c>
      <c r="B274" s="2" t="s">
        <v>1422</v>
      </c>
      <c r="C274" s="2" t="s">
        <v>1423</v>
      </c>
      <c r="D274" s="2" t="s">
        <v>864</v>
      </c>
    </row>
    <row r="275" spans="1:4">
      <c r="A275" s="2" t="s">
        <v>1418</v>
      </c>
      <c r="B275" s="2" t="s">
        <v>1424</v>
      </c>
      <c r="C275" s="2" t="s">
        <v>1425</v>
      </c>
      <c r="D275" s="2" t="s">
        <v>1170</v>
      </c>
    </row>
    <row r="276" spans="1:4">
      <c r="A276" s="2" t="s">
        <v>1418</v>
      </c>
      <c r="B276" s="2" t="s">
        <v>1426</v>
      </c>
      <c r="C276" s="2" t="s">
        <v>1427</v>
      </c>
      <c r="D276" s="2" t="s">
        <v>864</v>
      </c>
    </row>
    <row r="277" spans="1:4">
      <c r="A277" s="2" t="s">
        <v>1418</v>
      </c>
      <c r="B277" s="2" t="s">
        <v>1428</v>
      </c>
      <c r="C277" s="2" t="s">
        <v>1429</v>
      </c>
      <c r="D277" s="2" t="s">
        <v>864</v>
      </c>
    </row>
    <row r="278" spans="1:4">
      <c r="A278" s="2" t="s">
        <v>1418</v>
      </c>
      <c r="B278" s="2" t="s">
        <v>972</v>
      </c>
      <c r="C278" s="2" t="s">
        <v>1430</v>
      </c>
      <c r="D278" s="2" t="s">
        <v>864</v>
      </c>
    </row>
    <row r="279" spans="1:4">
      <c r="A279" s="2" t="s">
        <v>1418</v>
      </c>
      <c r="B279" s="2" t="s">
        <v>1431</v>
      </c>
      <c r="C279" s="2" t="s">
        <v>1432</v>
      </c>
      <c r="D279" s="2" t="s">
        <v>864</v>
      </c>
    </row>
    <row r="280" spans="1:4">
      <c r="A280" s="2" t="s">
        <v>1418</v>
      </c>
      <c r="B280" s="2" t="s">
        <v>1433</v>
      </c>
      <c r="C280" s="2" t="s">
        <v>1434</v>
      </c>
      <c r="D280" s="2" t="s">
        <v>864</v>
      </c>
    </row>
    <row r="281" spans="1:4">
      <c r="A281" s="2" t="s">
        <v>1418</v>
      </c>
      <c r="B281" s="2" t="s">
        <v>1435</v>
      </c>
      <c r="C281" s="2" t="s">
        <v>1436</v>
      </c>
      <c r="D281" s="2" t="s">
        <v>864</v>
      </c>
    </row>
    <row r="282" spans="1:4">
      <c r="A282" s="2" t="s">
        <v>1418</v>
      </c>
      <c r="B282" s="2" t="s">
        <v>1437</v>
      </c>
      <c r="C282" s="2" t="s">
        <v>1438</v>
      </c>
      <c r="D282" s="2" t="s">
        <v>864</v>
      </c>
    </row>
    <row r="283" spans="1:4">
      <c r="A283" s="2" t="s">
        <v>1418</v>
      </c>
      <c r="B283" s="2" t="s">
        <v>1439</v>
      </c>
      <c r="C283" s="2" t="s">
        <v>1440</v>
      </c>
      <c r="D283" s="2" t="s">
        <v>864</v>
      </c>
    </row>
    <row r="284" spans="1:4">
      <c r="A284" s="2" t="s">
        <v>1441</v>
      </c>
      <c r="B284" s="2" t="s">
        <v>1442</v>
      </c>
      <c r="C284" s="2" t="s">
        <v>1443</v>
      </c>
      <c r="D284" s="2" t="s">
        <v>864</v>
      </c>
    </row>
    <row r="285" spans="1:4">
      <c r="A285" s="2" t="s">
        <v>1441</v>
      </c>
      <c r="B285" s="2" t="s">
        <v>1111</v>
      </c>
      <c r="C285" s="2" t="s">
        <v>1444</v>
      </c>
      <c r="D285" s="2" t="s">
        <v>864</v>
      </c>
    </row>
    <row r="286" spans="1:4">
      <c r="A286" s="2" t="s">
        <v>1441</v>
      </c>
      <c r="B286" s="2" t="s">
        <v>1445</v>
      </c>
      <c r="C286" s="2" t="s">
        <v>1446</v>
      </c>
      <c r="D286" s="2" t="s">
        <v>864</v>
      </c>
    </row>
    <row r="287" spans="1:4">
      <c r="A287" s="2" t="s">
        <v>1441</v>
      </c>
      <c r="B287" s="2" t="s">
        <v>1133</v>
      </c>
      <c r="C287" s="2" t="s">
        <v>1447</v>
      </c>
      <c r="D287" s="2" t="s">
        <v>864</v>
      </c>
    </row>
    <row r="288" spans="1:4">
      <c r="A288" s="2" t="s">
        <v>1441</v>
      </c>
      <c r="B288" s="2" t="s">
        <v>1117</v>
      </c>
      <c r="C288" s="2" t="s">
        <v>1448</v>
      </c>
      <c r="D288" s="2" t="s">
        <v>864</v>
      </c>
    </row>
    <row r="289" spans="1:4">
      <c r="A289" s="2" t="s">
        <v>1441</v>
      </c>
      <c r="B289" s="2" t="s">
        <v>1449</v>
      </c>
      <c r="C289" s="2" t="s">
        <v>1450</v>
      </c>
      <c r="D289" s="2" t="s">
        <v>864</v>
      </c>
    </row>
    <row r="290" spans="1:4">
      <c r="A290" s="2" t="s">
        <v>1441</v>
      </c>
      <c r="B290" s="2" t="s">
        <v>1451</v>
      </c>
      <c r="C290" s="2" t="s">
        <v>1452</v>
      </c>
      <c r="D290" s="2" t="s">
        <v>864</v>
      </c>
    </row>
    <row r="291" spans="1:4">
      <c r="A291" s="2" t="s">
        <v>1441</v>
      </c>
      <c r="B291" s="2" t="s">
        <v>1453</v>
      </c>
      <c r="C291" s="2" t="s">
        <v>1454</v>
      </c>
      <c r="D291" s="2" t="s">
        <v>864</v>
      </c>
    </row>
    <row r="292" spans="1:4">
      <c r="A292" s="2" t="s">
        <v>1441</v>
      </c>
      <c r="B292" s="2" t="s">
        <v>1330</v>
      </c>
      <c r="C292" s="2" t="s">
        <v>1455</v>
      </c>
      <c r="D292" s="2" t="s">
        <v>864</v>
      </c>
    </row>
    <row r="293" spans="1:4">
      <c r="A293" s="2" t="s">
        <v>1441</v>
      </c>
      <c r="B293" s="2" t="s">
        <v>1456</v>
      </c>
      <c r="C293" s="2" t="s">
        <v>1457</v>
      </c>
      <c r="D293" s="2" t="s">
        <v>864</v>
      </c>
    </row>
    <row r="294" spans="1:4">
      <c r="A294" s="2" t="s">
        <v>1441</v>
      </c>
      <c r="B294" s="2" t="s">
        <v>1242</v>
      </c>
      <c r="C294" s="2" t="s">
        <v>1458</v>
      </c>
      <c r="D294" s="2" t="s">
        <v>864</v>
      </c>
    </row>
    <row r="295" spans="1:4">
      <c r="A295" s="2" t="s">
        <v>1459</v>
      </c>
      <c r="B295" s="2" t="s">
        <v>1460</v>
      </c>
      <c r="C295" s="2" t="s">
        <v>1461</v>
      </c>
      <c r="D295" s="2" t="s">
        <v>864</v>
      </c>
    </row>
    <row r="296" spans="1:4">
      <c r="A296" s="2" t="s">
        <v>1459</v>
      </c>
      <c r="B296" s="2" t="s">
        <v>1056</v>
      </c>
      <c r="C296" s="2" t="s">
        <v>1462</v>
      </c>
      <c r="D296" s="2" t="s">
        <v>864</v>
      </c>
    </row>
    <row r="297" spans="1:4">
      <c r="A297" s="2" t="s">
        <v>1459</v>
      </c>
      <c r="B297" s="2" t="s">
        <v>1463</v>
      </c>
      <c r="C297" s="2" t="s">
        <v>1464</v>
      </c>
      <c r="D297" s="2" t="s">
        <v>864</v>
      </c>
    </row>
    <row r="298" spans="1:4">
      <c r="A298" s="2" t="s">
        <v>1459</v>
      </c>
      <c r="B298" s="2" t="s">
        <v>1465</v>
      </c>
      <c r="C298" s="2" t="s">
        <v>1466</v>
      </c>
      <c r="D298" s="2" t="s">
        <v>864</v>
      </c>
    </row>
    <row r="299" spans="1:4">
      <c r="A299" s="2" t="s">
        <v>1459</v>
      </c>
      <c r="B299" s="2" t="s">
        <v>1467</v>
      </c>
      <c r="C299" s="2" t="s">
        <v>1468</v>
      </c>
      <c r="D299" s="2" t="s">
        <v>864</v>
      </c>
    </row>
    <row r="300" spans="1:4">
      <c r="A300" s="2" t="s">
        <v>1459</v>
      </c>
      <c r="B300" s="2" t="s">
        <v>1469</v>
      </c>
      <c r="C300" s="2" t="s">
        <v>1470</v>
      </c>
      <c r="D300" s="2" t="s">
        <v>864</v>
      </c>
    </row>
    <row r="301" spans="1:4">
      <c r="A301" s="2" t="s">
        <v>1459</v>
      </c>
      <c r="B301" s="2" t="s">
        <v>1471</v>
      </c>
      <c r="C301" s="2" t="s">
        <v>1472</v>
      </c>
      <c r="D301" s="2" t="s">
        <v>864</v>
      </c>
    </row>
    <row r="302" spans="1:4">
      <c r="A302" s="2" t="s">
        <v>1459</v>
      </c>
      <c r="B302" s="2" t="s">
        <v>1473</v>
      </c>
      <c r="C302" s="2" t="s">
        <v>1474</v>
      </c>
      <c r="D302" s="2" t="s">
        <v>864</v>
      </c>
    </row>
    <row r="303" spans="1:4">
      <c r="A303" s="2" t="s">
        <v>1459</v>
      </c>
      <c r="B303" s="2" t="s">
        <v>1475</v>
      </c>
      <c r="C303" s="2" t="s">
        <v>1476</v>
      </c>
      <c r="D303" s="2" t="s">
        <v>864</v>
      </c>
    </row>
    <row r="304" spans="1:4">
      <c r="A304" s="2" t="s">
        <v>1477</v>
      </c>
      <c r="B304" s="2" t="s">
        <v>1478</v>
      </c>
      <c r="C304" s="2" t="s">
        <v>1479</v>
      </c>
      <c r="D304" s="2" t="s">
        <v>864</v>
      </c>
    </row>
    <row r="305" spans="1:4">
      <c r="A305" s="2" t="s">
        <v>1477</v>
      </c>
      <c r="B305" s="2" t="s">
        <v>1480</v>
      </c>
      <c r="C305" s="2" t="s">
        <v>1481</v>
      </c>
      <c r="D305" s="2" t="s">
        <v>864</v>
      </c>
    </row>
    <row r="306" spans="1:4">
      <c r="A306" s="2" t="s">
        <v>1477</v>
      </c>
      <c r="B306" s="2" t="s">
        <v>1482</v>
      </c>
      <c r="C306" s="2" t="s">
        <v>1483</v>
      </c>
      <c r="D306" s="2" t="s">
        <v>864</v>
      </c>
    </row>
    <row r="307" spans="1:4">
      <c r="A307" s="2" t="s">
        <v>1477</v>
      </c>
      <c r="B307" s="2" t="s">
        <v>1484</v>
      </c>
      <c r="C307" s="2" t="s">
        <v>1485</v>
      </c>
      <c r="D307" s="2" t="s">
        <v>864</v>
      </c>
    </row>
    <row r="308" spans="1:4">
      <c r="A308" s="2" t="s">
        <v>1477</v>
      </c>
      <c r="B308" s="2" t="s">
        <v>1217</v>
      </c>
      <c r="C308" s="2" t="s">
        <v>1486</v>
      </c>
      <c r="D308" s="2" t="s">
        <v>864</v>
      </c>
    </row>
    <row r="309" spans="1:4">
      <c r="A309" s="2" t="s">
        <v>1477</v>
      </c>
      <c r="B309" s="2" t="s">
        <v>1487</v>
      </c>
      <c r="C309" s="2" t="s">
        <v>1488</v>
      </c>
      <c r="D309" s="2" t="s">
        <v>864</v>
      </c>
    </row>
    <row r="310" spans="1:4">
      <c r="A310" s="2" t="s">
        <v>1477</v>
      </c>
      <c r="B310" s="2" t="s">
        <v>1489</v>
      </c>
      <c r="C310" s="2" t="s">
        <v>1490</v>
      </c>
      <c r="D310" s="2" t="s">
        <v>864</v>
      </c>
    </row>
    <row r="311" spans="1:4">
      <c r="A311" s="2" t="s">
        <v>1477</v>
      </c>
      <c r="B311" s="2" t="s">
        <v>1491</v>
      </c>
      <c r="C311" s="2" t="s">
        <v>1492</v>
      </c>
      <c r="D311" s="2" t="s">
        <v>902</v>
      </c>
    </row>
    <row r="312" spans="1:4">
      <c r="A312" s="2" t="s">
        <v>1477</v>
      </c>
      <c r="B312" s="2" t="s">
        <v>1493</v>
      </c>
      <c r="C312" s="2" t="s">
        <v>1494</v>
      </c>
      <c r="D312" s="2" t="s">
        <v>864</v>
      </c>
    </row>
    <row r="313" spans="1:4">
      <c r="A313" s="2" t="s">
        <v>1477</v>
      </c>
      <c r="B313" s="2" t="s">
        <v>1495</v>
      </c>
      <c r="C313" s="2" t="s">
        <v>1496</v>
      </c>
      <c r="D313" s="2" t="s">
        <v>864</v>
      </c>
    </row>
    <row r="314" spans="1:4">
      <c r="A314" s="2" t="s">
        <v>1497</v>
      </c>
      <c r="B314" s="2" t="s">
        <v>1498</v>
      </c>
      <c r="C314" s="2" t="s">
        <v>1499</v>
      </c>
      <c r="D314" s="2" t="s">
        <v>864</v>
      </c>
    </row>
    <row r="315" spans="1:4">
      <c r="A315" s="2" t="s">
        <v>1497</v>
      </c>
      <c r="B315" s="2" t="s">
        <v>1500</v>
      </c>
      <c r="C315" s="2" t="s">
        <v>1501</v>
      </c>
      <c r="D315" s="2" t="s">
        <v>864</v>
      </c>
    </row>
    <row r="316" spans="1:4">
      <c r="A316" s="2" t="s">
        <v>1497</v>
      </c>
      <c r="B316" s="2" t="s">
        <v>1150</v>
      </c>
      <c r="C316" s="2" t="s">
        <v>1502</v>
      </c>
      <c r="D316" s="2" t="s">
        <v>864</v>
      </c>
    </row>
    <row r="317" spans="1:4">
      <c r="A317" s="2" t="s">
        <v>1497</v>
      </c>
      <c r="B317" s="2" t="s">
        <v>1198</v>
      </c>
      <c r="C317" s="2" t="s">
        <v>1503</v>
      </c>
      <c r="D317" s="2" t="s">
        <v>864</v>
      </c>
    </row>
    <row r="318" spans="1:4">
      <c r="A318" s="2" t="s">
        <v>1497</v>
      </c>
      <c r="B318" s="2" t="s">
        <v>1504</v>
      </c>
      <c r="C318" s="2" t="s">
        <v>1505</v>
      </c>
      <c r="D318" s="2" t="s">
        <v>864</v>
      </c>
    </row>
    <row r="319" spans="1:4">
      <c r="A319" s="2" t="s">
        <v>1497</v>
      </c>
      <c r="B319" s="2" t="s">
        <v>1506</v>
      </c>
      <c r="C319" s="2" t="s">
        <v>1507</v>
      </c>
      <c r="D319" s="2" t="s">
        <v>864</v>
      </c>
    </row>
    <row r="320" spans="1:4">
      <c r="A320" s="2" t="s">
        <v>1497</v>
      </c>
      <c r="B320" s="2" t="s">
        <v>1200</v>
      </c>
      <c r="C320" s="2" t="s">
        <v>1508</v>
      </c>
      <c r="D320" s="2" t="s">
        <v>864</v>
      </c>
    </row>
    <row r="321" spans="1:4">
      <c r="A321" s="2" t="s">
        <v>1497</v>
      </c>
      <c r="B321" s="2" t="s">
        <v>1509</v>
      </c>
      <c r="C321" s="2" t="s">
        <v>1510</v>
      </c>
      <c r="D321" s="2" t="s">
        <v>864</v>
      </c>
    </row>
    <row r="322" spans="1:4">
      <c r="A322" s="2" t="s">
        <v>1497</v>
      </c>
      <c r="B322" s="2" t="s">
        <v>1511</v>
      </c>
      <c r="C322" s="2" t="s">
        <v>1512</v>
      </c>
      <c r="D322" s="2" t="s">
        <v>864</v>
      </c>
    </row>
    <row r="323" spans="1:4">
      <c r="A323" s="2" t="s">
        <v>1497</v>
      </c>
      <c r="B323" s="2" t="s">
        <v>1513</v>
      </c>
      <c r="C323" s="2" t="s">
        <v>1514</v>
      </c>
      <c r="D323" s="2" t="s">
        <v>864</v>
      </c>
    </row>
    <row r="324" spans="1:4">
      <c r="A324" s="2" t="s">
        <v>1515</v>
      </c>
      <c r="B324" s="2" t="s">
        <v>1516</v>
      </c>
      <c r="C324" s="2" t="s">
        <v>1517</v>
      </c>
      <c r="D324" s="2" t="s">
        <v>864</v>
      </c>
    </row>
    <row r="325" spans="1:4">
      <c r="A325" s="2" t="s">
        <v>1515</v>
      </c>
      <c r="B325" s="2" t="s">
        <v>1518</v>
      </c>
      <c r="C325" s="2" t="s">
        <v>1519</v>
      </c>
      <c r="D325" s="2" t="s">
        <v>864</v>
      </c>
    </row>
    <row r="326" spans="1:4">
      <c r="A326" s="2" t="s">
        <v>1515</v>
      </c>
      <c r="B326" s="2" t="s">
        <v>1520</v>
      </c>
      <c r="C326" s="2" t="s">
        <v>1521</v>
      </c>
      <c r="D326" s="2" t="s">
        <v>864</v>
      </c>
    </row>
    <row r="327" spans="1:4">
      <c r="A327" s="2" t="s">
        <v>1515</v>
      </c>
      <c r="B327" s="2" t="s">
        <v>1298</v>
      </c>
      <c r="C327" s="2" t="s">
        <v>1522</v>
      </c>
      <c r="D327" s="2" t="s">
        <v>864</v>
      </c>
    </row>
    <row r="328" spans="1:4">
      <c r="A328" s="2" t="s">
        <v>1515</v>
      </c>
      <c r="B328" s="2" t="s">
        <v>1137</v>
      </c>
      <c r="C328" s="2" t="s">
        <v>1523</v>
      </c>
      <c r="D328" s="2" t="s">
        <v>864</v>
      </c>
    </row>
    <row r="329" spans="1:4">
      <c r="A329" s="2" t="s">
        <v>1515</v>
      </c>
      <c r="B329" s="2" t="s">
        <v>1524</v>
      </c>
      <c r="C329" s="2" t="s">
        <v>1525</v>
      </c>
      <c r="D329" s="2" t="s">
        <v>864</v>
      </c>
    </row>
    <row r="330" spans="1:4">
      <c r="A330" s="2" t="s">
        <v>1526</v>
      </c>
      <c r="B330" s="2" t="s">
        <v>1478</v>
      </c>
      <c r="C330" s="2" t="s">
        <v>1527</v>
      </c>
      <c r="D330" s="2" t="s">
        <v>864</v>
      </c>
    </row>
    <row r="331" spans="1:4">
      <c r="A331" s="2" t="s">
        <v>1526</v>
      </c>
      <c r="B331" s="2" t="s">
        <v>1528</v>
      </c>
      <c r="C331" s="2" t="s">
        <v>1529</v>
      </c>
      <c r="D331" s="2" t="s">
        <v>864</v>
      </c>
    </row>
    <row r="332" spans="1:4">
      <c r="A332" s="2" t="s">
        <v>1526</v>
      </c>
      <c r="B332" s="2" t="s">
        <v>1285</v>
      </c>
      <c r="C332" s="2" t="s">
        <v>1530</v>
      </c>
      <c r="D332" s="2" t="s">
        <v>864</v>
      </c>
    </row>
    <row r="333" spans="1:4">
      <c r="A333" s="2" t="s">
        <v>1526</v>
      </c>
      <c r="B333" s="2" t="s">
        <v>1531</v>
      </c>
      <c r="C333" s="2" t="s">
        <v>1532</v>
      </c>
      <c r="D333" s="2" t="s">
        <v>864</v>
      </c>
    </row>
    <row r="334" spans="1:4">
      <c r="A334" s="2" t="s">
        <v>1526</v>
      </c>
      <c r="B334" s="2" t="s">
        <v>1533</v>
      </c>
      <c r="C334" s="2" t="s">
        <v>1534</v>
      </c>
      <c r="D334" s="2" t="s">
        <v>864</v>
      </c>
    </row>
    <row r="335" spans="1:4">
      <c r="A335" s="2" t="s">
        <v>1526</v>
      </c>
      <c r="B335" s="2" t="s">
        <v>932</v>
      </c>
      <c r="C335" s="2" t="s">
        <v>1535</v>
      </c>
      <c r="D335" s="2" t="s">
        <v>864</v>
      </c>
    </row>
    <row r="336" spans="1:4">
      <c r="A336" s="2" t="s">
        <v>1526</v>
      </c>
      <c r="B336" s="2" t="s">
        <v>1536</v>
      </c>
      <c r="C336" s="2" t="s">
        <v>1537</v>
      </c>
      <c r="D336" s="2" t="s">
        <v>864</v>
      </c>
    </row>
    <row r="337" spans="1:4">
      <c r="A337" s="2" t="s">
        <v>1526</v>
      </c>
      <c r="B337" s="2" t="s">
        <v>1538</v>
      </c>
      <c r="C337" s="2" t="s">
        <v>1539</v>
      </c>
      <c r="D337" s="2" t="s">
        <v>864</v>
      </c>
    </row>
    <row r="338" spans="1:4">
      <c r="A338" s="2" t="s">
        <v>1526</v>
      </c>
      <c r="B338" s="2" t="s">
        <v>1540</v>
      </c>
      <c r="C338" s="2" t="s">
        <v>1541</v>
      </c>
      <c r="D338" s="2" t="s">
        <v>902</v>
      </c>
    </row>
    <row r="339" spans="1:4">
      <c r="A339" s="2" t="s">
        <v>1526</v>
      </c>
      <c r="B339" s="2" t="s">
        <v>1542</v>
      </c>
      <c r="C339" s="2" t="s">
        <v>1543</v>
      </c>
      <c r="D339" s="2" t="s">
        <v>864</v>
      </c>
    </row>
    <row r="340" spans="1:4">
      <c r="A340" s="2" t="s">
        <v>1526</v>
      </c>
      <c r="B340" s="2" t="s">
        <v>1544</v>
      </c>
      <c r="C340" s="2" t="s">
        <v>1545</v>
      </c>
      <c r="D340" s="2" t="s">
        <v>864</v>
      </c>
    </row>
    <row r="341" spans="1:4">
      <c r="A341" s="2" t="s">
        <v>1546</v>
      </c>
      <c r="B341" s="2" t="s">
        <v>1547</v>
      </c>
      <c r="C341" s="2" t="s">
        <v>1548</v>
      </c>
      <c r="D341" s="2" t="s">
        <v>864</v>
      </c>
    </row>
    <row r="342" spans="1:4">
      <c r="A342" s="2" t="s">
        <v>1546</v>
      </c>
      <c r="B342" s="2" t="s">
        <v>1549</v>
      </c>
      <c r="C342" s="2" t="s">
        <v>1550</v>
      </c>
      <c r="D342" s="2" t="s">
        <v>864</v>
      </c>
    </row>
    <row r="343" spans="1:4">
      <c r="A343" s="2" t="s">
        <v>1546</v>
      </c>
      <c r="B343" s="2" t="s">
        <v>1551</v>
      </c>
      <c r="C343" s="2" t="s">
        <v>1552</v>
      </c>
      <c r="D343" s="2" t="s">
        <v>864</v>
      </c>
    </row>
    <row r="344" spans="1:4">
      <c r="A344" s="2" t="s">
        <v>1546</v>
      </c>
      <c r="B344" s="2" t="s">
        <v>1553</v>
      </c>
      <c r="C344" s="2" t="s">
        <v>1554</v>
      </c>
      <c r="D344" s="2" t="s">
        <v>864</v>
      </c>
    </row>
    <row r="345" spans="1:4">
      <c r="A345" s="2" t="s">
        <v>1546</v>
      </c>
      <c r="B345" s="2" t="s">
        <v>1555</v>
      </c>
      <c r="C345" s="2" t="s">
        <v>1556</v>
      </c>
      <c r="D345" s="2" t="s">
        <v>864</v>
      </c>
    </row>
    <row r="346" spans="1:4">
      <c r="A346" s="2" t="s">
        <v>1546</v>
      </c>
      <c r="B346" s="2" t="s">
        <v>1557</v>
      </c>
      <c r="C346" s="2" t="s">
        <v>1558</v>
      </c>
      <c r="D346" s="2" t="s">
        <v>864</v>
      </c>
    </row>
    <row r="347" spans="1:4">
      <c r="A347" s="2" t="s">
        <v>1546</v>
      </c>
      <c r="B347" s="2" t="s">
        <v>1559</v>
      </c>
      <c r="C347" s="2" t="s">
        <v>1560</v>
      </c>
      <c r="D347" s="2" t="s">
        <v>864</v>
      </c>
    </row>
    <row r="348" spans="1:4">
      <c r="A348" s="2" t="s">
        <v>1546</v>
      </c>
      <c r="B348" s="2" t="s">
        <v>1561</v>
      </c>
      <c r="C348" s="2" t="s">
        <v>1562</v>
      </c>
      <c r="D348" s="2" t="s">
        <v>902</v>
      </c>
    </row>
    <row r="349" spans="1:4">
      <c r="A349" s="2" t="s">
        <v>1546</v>
      </c>
      <c r="B349" s="2" t="s">
        <v>1563</v>
      </c>
      <c r="C349" s="2" t="s">
        <v>1564</v>
      </c>
      <c r="D349" s="2" t="s">
        <v>864</v>
      </c>
    </row>
    <row r="350" spans="1:4">
      <c r="A350" s="2" t="s">
        <v>1546</v>
      </c>
      <c r="B350" s="2" t="s">
        <v>1565</v>
      </c>
      <c r="C350" s="2" t="s">
        <v>1566</v>
      </c>
      <c r="D350" s="2" t="s">
        <v>864</v>
      </c>
    </row>
    <row r="351" spans="1:4">
      <c r="A351" s="2" t="s">
        <v>1567</v>
      </c>
      <c r="B351" s="2" t="s">
        <v>1568</v>
      </c>
      <c r="C351" s="2" t="s">
        <v>1569</v>
      </c>
      <c r="D351" s="2" t="s">
        <v>864</v>
      </c>
    </row>
    <row r="352" spans="1:4">
      <c r="A352" s="2" t="s">
        <v>1567</v>
      </c>
      <c r="B352" s="2" t="s">
        <v>1570</v>
      </c>
      <c r="C352" s="2" t="s">
        <v>1571</v>
      </c>
      <c r="D352" s="2" t="s">
        <v>864</v>
      </c>
    </row>
    <row r="353" spans="1:4">
      <c r="A353" s="2" t="s">
        <v>1567</v>
      </c>
      <c r="B353" s="2" t="s">
        <v>1572</v>
      </c>
      <c r="C353" s="2" t="s">
        <v>1573</v>
      </c>
      <c r="D353" s="2" t="s">
        <v>864</v>
      </c>
    </row>
    <row r="354" spans="1:4">
      <c r="A354" s="2" t="s">
        <v>1574</v>
      </c>
      <c r="B354" s="2" t="s">
        <v>1575</v>
      </c>
      <c r="C354" s="2" t="s">
        <v>1576</v>
      </c>
      <c r="D354" s="2" t="s">
        <v>864</v>
      </c>
    </row>
    <row r="355" spans="1:4">
      <c r="A355" s="2" t="s">
        <v>1574</v>
      </c>
      <c r="B355" s="2" t="s">
        <v>1577</v>
      </c>
      <c r="C355" s="2" t="s">
        <v>1578</v>
      </c>
      <c r="D355" s="2" t="s">
        <v>864</v>
      </c>
    </row>
    <row r="356" spans="1:4">
      <c r="A356" s="2" t="s">
        <v>1574</v>
      </c>
      <c r="B356" s="2" t="s">
        <v>1579</v>
      </c>
      <c r="C356" s="2" t="s">
        <v>1580</v>
      </c>
      <c r="D356" s="2" t="s">
        <v>864</v>
      </c>
    </row>
    <row r="357" spans="1:4">
      <c r="A357" s="2" t="s">
        <v>1574</v>
      </c>
      <c r="B357" s="2" t="s">
        <v>1581</v>
      </c>
      <c r="C357" s="2" t="s">
        <v>1582</v>
      </c>
      <c r="D357" s="2" t="s">
        <v>864</v>
      </c>
    </row>
    <row r="358" spans="1:4">
      <c r="A358" s="2" t="s">
        <v>1574</v>
      </c>
      <c r="B358" s="2" t="s">
        <v>1583</v>
      </c>
      <c r="C358" s="2" t="s">
        <v>1584</v>
      </c>
      <c r="D358" s="2" t="s">
        <v>864</v>
      </c>
    </row>
    <row r="359" spans="1:4">
      <c r="A359" s="2" t="s">
        <v>1574</v>
      </c>
      <c r="B359" s="2" t="s">
        <v>1585</v>
      </c>
      <c r="C359" s="2" t="s">
        <v>1586</v>
      </c>
      <c r="D359" s="2" t="s">
        <v>864</v>
      </c>
    </row>
    <row r="360" spans="1:4">
      <c r="A360" s="2" t="s">
        <v>1574</v>
      </c>
      <c r="B360" s="2" t="s">
        <v>1177</v>
      </c>
      <c r="C360" s="2" t="s">
        <v>1587</v>
      </c>
      <c r="D360" s="2" t="s">
        <v>864</v>
      </c>
    </row>
    <row r="361" spans="1:4">
      <c r="A361" s="2" t="s">
        <v>1574</v>
      </c>
      <c r="B361" s="2" t="s">
        <v>1588</v>
      </c>
      <c r="C361" s="2" t="s">
        <v>1589</v>
      </c>
      <c r="D361" s="2" t="s">
        <v>864</v>
      </c>
    </row>
    <row r="362" spans="1:4">
      <c r="A362" s="2" t="s">
        <v>1574</v>
      </c>
      <c r="B362" s="2" t="s">
        <v>1590</v>
      </c>
      <c r="C362" s="2" t="s">
        <v>1591</v>
      </c>
      <c r="D362" s="2" t="s">
        <v>864</v>
      </c>
    </row>
    <row r="363" spans="1:4">
      <c r="A363" s="2" t="s">
        <v>1574</v>
      </c>
      <c r="B363" s="2" t="s">
        <v>1592</v>
      </c>
      <c r="C363" s="2" t="s">
        <v>1593</v>
      </c>
      <c r="D363" s="2" t="s">
        <v>864</v>
      </c>
    </row>
    <row r="364" spans="1:4">
      <c r="A364" s="2" t="s">
        <v>1594</v>
      </c>
      <c r="B364" s="2" t="s">
        <v>1595</v>
      </c>
      <c r="C364" s="2" t="s">
        <v>1596</v>
      </c>
      <c r="D364" s="2" t="s">
        <v>864</v>
      </c>
    </row>
    <row r="365" spans="1:4">
      <c r="A365" s="2" t="s">
        <v>1594</v>
      </c>
      <c r="B365" s="2" t="s">
        <v>1597</v>
      </c>
      <c r="C365" s="2" t="s">
        <v>1598</v>
      </c>
      <c r="D365" s="2" t="s">
        <v>864</v>
      </c>
    </row>
    <row r="366" spans="1:4">
      <c r="A366" s="2" t="s">
        <v>1594</v>
      </c>
      <c r="B366" s="2" t="s">
        <v>1599</v>
      </c>
      <c r="C366" s="2" t="s">
        <v>1600</v>
      </c>
      <c r="D366" s="2" t="s">
        <v>864</v>
      </c>
    </row>
    <row r="367" spans="1:4">
      <c r="A367" s="2" t="s">
        <v>1594</v>
      </c>
      <c r="B367" s="2" t="s">
        <v>1601</v>
      </c>
      <c r="C367" s="2" t="s">
        <v>1602</v>
      </c>
      <c r="D367" s="2" t="s">
        <v>864</v>
      </c>
    </row>
    <row r="368" spans="1:4">
      <c r="A368" s="2" t="s">
        <v>1594</v>
      </c>
      <c r="B368" s="2" t="s">
        <v>1603</v>
      </c>
      <c r="C368" s="2" t="s">
        <v>1604</v>
      </c>
      <c r="D368" s="2" t="s">
        <v>864</v>
      </c>
    </row>
    <row r="369" spans="1:4">
      <c r="A369" s="2" t="s">
        <v>1594</v>
      </c>
      <c r="B369" s="2" t="s">
        <v>1605</v>
      </c>
      <c r="C369" s="2" t="s">
        <v>1606</v>
      </c>
      <c r="D369" s="2" t="s">
        <v>864</v>
      </c>
    </row>
    <row r="370" spans="1:4">
      <c r="A370" s="2" t="s">
        <v>1594</v>
      </c>
      <c r="B370" s="2" t="s">
        <v>1240</v>
      </c>
      <c r="C370" s="2" t="s">
        <v>1607</v>
      </c>
      <c r="D370" s="2" t="s">
        <v>864</v>
      </c>
    </row>
    <row r="371" spans="1:4">
      <c r="A371" s="2" t="s">
        <v>1594</v>
      </c>
      <c r="B371" s="2" t="s">
        <v>1608</v>
      </c>
      <c r="C371" s="2" t="s">
        <v>1609</v>
      </c>
      <c r="D371" s="2" t="s">
        <v>864</v>
      </c>
    </row>
    <row r="372" spans="1:4">
      <c r="A372" s="2" t="s">
        <v>1594</v>
      </c>
      <c r="B372" s="2" t="s">
        <v>1493</v>
      </c>
      <c r="C372" s="2" t="s">
        <v>1610</v>
      </c>
      <c r="D372" s="2" t="s">
        <v>864</v>
      </c>
    </row>
    <row r="373" spans="1:4">
      <c r="A373" s="2" t="s">
        <v>1594</v>
      </c>
      <c r="B373" s="2" t="s">
        <v>1611</v>
      </c>
      <c r="C373" s="2" t="s">
        <v>1612</v>
      </c>
      <c r="D373" s="2" t="s">
        <v>864</v>
      </c>
    </row>
    <row r="374" spans="1:4">
      <c r="A374" s="2" t="s">
        <v>1594</v>
      </c>
      <c r="B374" s="2" t="s">
        <v>1613</v>
      </c>
      <c r="C374" s="2" t="s">
        <v>1614</v>
      </c>
      <c r="D374" s="2" t="s">
        <v>864</v>
      </c>
    </row>
    <row r="375" spans="1:4">
      <c r="A375" s="2" t="s">
        <v>1615</v>
      </c>
      <c r="B375" s="2" t="s">
        <v>1616</v>
      </c>
      <c r="C375" s="2" t="s">
        <v>1617</v>
      </c>
      <c r="D375" s="2" t="s">
        <v>864</v>
      </c>
    </row>
    <row r="376" spans="1:4">
      <c r="A376" s="2" t="s">
        <v>1615</v>
      </c>
      <c r="B376" s="2" t="s">
        <v>1618</v>
      </c>
      <c r="C376" s="2" t="s">
        <v>1619</v>
      </c>
      <c r="D376" s="2" t="s">
        <v>864</v>
      </c>
    </row>
    <row r="377" spans="1:4">
      <c r="A377" s="2" t="s">
        <v>1615</v>
      </c>
      <c r="B377" s="2" t="s">
        <v>1361</v>
      </c>
      <c r="C377" s="2" t="s">
        <v>1620</v>
      </c>
      <c r="D377" s="2" t="s">
        <v>864</v>
      </c>
    </row>
    <row r="378" spans="1:4">
      <c r="A378" s="2" t="s">
        <v>1615</v>
      </c>
      <c r="B378" s="2" t="s">
        <v>1621</v>
      </c>
      <c r="C378" s="2" t="s">
        <v>1622</v>
      </c>
      <c r="D378" s="2" t="s">
        <v>864</v>
      </c>
    </row>
    <row r="379" spans="1:4">
      <c r="A379" s="2" t="s">
        <v>1615</v>
      </c>
      <c r="B379" s="2" t="s">
        <v>1623</v>
      </c>
      <c r="C379" s="2" t="s">
        <v>1624</v>
      </c>
      <c r="D379" s="2" t="s">
        <v>864</v>
      </c>
    </row>
    <row r="380" spans="1:4">
      <c r="A380" s="2" t="s">
        <v>1615</v>
      </c>
      <c r="B380" s="2" t="s">
        <v>1625</v>
      </c>
      <c r="C380" s="2" t="s">
        <v>1626</v>
      </c>
      <c r="D380" s="2" t="s">
        <v>864</v>
      </c>
    </row>
    <row r="381" spans="1:4">
      <c r="A381" s="2" t="s">
        <v>1615</v>
      </c>
      <c r="B381" s="2" t="s">
        <v>1627</v>
      </c>
      <c r="C381" s="2" t="s">
        <v>1628</v>
      </c>
      <c r="D381" s="2" t="s">
        <v>864</v>
      </c>
    </row>
    <row r="382" spans="1:4">
      <c r="A382" s="2" t="s">
        <v>1615</v>
      </c>
      <c r="B382" s="2" t="s">
        <v>1629</v>
      </c>
      <c r="C382" s="2" t="s">
        <v>1630</v>
      </c>
      <c r="D382" s="2" t="s">
        <v>1170</v>
      </c>
    </row>
    <row r="383" spans="1:4">
      <c r="A383" s="2" t="s">
        <v>1631</v>
      </c>
      <c r="B383" s="2" t="s">
        <v>1135</v>
      </c>
      <c r="C383" s="2" t="s">
        <v>1632</v>
      </c>
      <c r="D383" s="2" t="s">
        <v>864</v>
      </c>
    </row>
    <row r="384" spans="1:4">
      <c r="A384" s="2" t="s">
        <v>1631</v>
      </c>
      <c r="B384" s="2" t="s">
        <v>1633</v>
      </c>
      <c r="C384" s="2" t="s">
        <v>1634</v>
      </c>
      <c r="D384" s="2" t="s">
        <v>864</v>
      </c>
    </row>
    <row r="385" spans="1:4">
      <c r="A385" s="2" t="s">
        <v>1631</v>
      </c>
      <c r="B385" s="2" t="s">
        <v>1240</v>
      </c>
      <c r="C385" s="2" t="s">
        <v>1635</v>
      </c>
      <c r="D385" s="2" t="s">
        <v>864</v>
      </c>
    </row>
    <row r="386" spans="1:4">
      <c r="A386" s="2" t="s">
        <v>1631</v>
      </c>
      <c r="B386" s="2" t="s">
        <v>1636</v>
      </c>
      <c r="C386" s="2" t="s">
        <v>1637</v>
      </c>
      <c r="D386" s="2" t="s">
        <v>864</v>
      </c>
    </row>
    <row r="387" spans="1:4">
      <c r="A387" s="2" t="s">
        <v>1631</v>
      </c>
      <c r="B387" s="2" t="s">
        <v>1638</v>
      </c>
      <c r="C387" s="2" t="s">
        <v>1639</v>
      </c>
      <c r="D387" s="2" t="s">
        <v>864</v>
      </c>
    </row>
    <row r="388" spans="1:4">
      <c r="A388" s="2" t="s">
        <v>1631</v>
      </c>
      <c r="B388" s="2" t="s">
        <v>1640</v>
      </c>
      <c r="C388" s="2" t="s">
        <v>1641</v>
      </c>
      <c r="D388" s="2" t="s">
        <v>864</v>
      </c>
    </row>
    <row r="389" spans="1:4">
      <c r="A389" s="2" t="s">
        <v>1631</v>
      </c>
      <c r="B389" s="2" t="s">
        <v>1642</v>
      </c>
      <c r="C389" s="2" t="s">
        <v>1643</v>
      </c>
      <c r="D389" s="2" t="s">
        <v>864</v>
      </c>
    </row>
    <row r="390" spans="1:4">
      <c r="A390" s="2" t="s">
        <v>1631</v>
      </c>
      <c r="B390" s="2" t="s">
        <v>1644</v>
      </c>
      <c r="C390" s="2" t="s">
        <v>1645</v>
      </c>
      <c r="D390" s="2" t="s">
        <v>864</v>
      </c>
    </row>
    <row r="391" spans="1:4">
      <c r="A391" s="2" t="s">
        <v>1631</v>
      </c>
      <c r="B391" s="2" t="s">
        <v>1544</v>
      </c>
      <c r="C391" s="2" t="s">
        <v>1646</v>
      </c>
      <c r="D391" s="2" t="s">
        <v>864</v>
      </c>
    </row>
    <row r="392" spans="1:4">
      <c r="A392" s="2" t="s">
        <v>1647</v>
      </c>
      <c r="B392" s="2" t="s">
        <v>1150</v>
      </c>
      <c r="C392" s="2" t="s">
        <v>1648</v>
      </c>
      <c r="D392" s="2" t="s">
        <v>864</v>
      </c>
    </row>
    <row r="393" spans="1:4">
      <c r="A393" s="2" t="s">
        <v>1647</v>
      </c>
      <c r="B393" s="2" t="s">
        <v>1649</v>
      </c>
      <c r="C393" s="2" t="s">
        <v>1650</v>
      </c>
      <c r="D393" s="2" t="s">
        <v>864</v>
      </c>
    </row>
    <row r="394" spans="1:4">
      <c r="A394" s="2" t="s">
        <v>1647</v>
      </c>
      <c r="B394" s="2" t="s">
        <v>1651</v>
      </c>
      <c r="C394" s="2" t="s">
        <v>1652</v>
      </c>
      <c r="D394" s="2" t="s">
        <v>864</v>
      </c>
    </row>
    <row r="395" spans="1:4">
      <c r="A395" s="2" t="s">
        <v>1647</v>
      </c>
      <c r="B395" s="2" t="s">
        <v>1653</v>
      </c>
      <c r="C395" s="2" t="s">
        <v>1654</v>
      </c>
      <c r="D395" s="2" t="s">
        <v>864</v>
      </c>
    </row>
    <row r="396" spans="1:4">
      <c r="A396" s="2" t="s">
        <v>1647</v>
      </c>
      <c r="B396" s="2" t="s">
        <v>1655</v>
      </c>
      <c r="C396" s="2" t="s">
        <v>1656</v>
      </c>
      <c r="D396" s="2" t="s">
        <v>864</v>
      </c>
    </row>
    <row r="397" spans="1:4">
      <c r="A397" s="2" t="s">
        <v>1647</v>
      </c>
      <c r="B397" s="2" t="s">
        <v>1657</v>
      </c>
      <c r="C397" s="2" t="s">
        <v>1658</v>
      </c>
      <c r="D397" s="2" t="s">
        <v>864</v>
      </c>
    </row>
    <row r="398" spans="1:4">
      <c r="A398" s="2" t="s">
        <v>1647</v>
      </c>
      <c r="B398" s="2" t="s">
        <v>1659</v>
      </c>
      <c r="C398" s="2" t="s">
        <v>1660</v>
      </c>
      <c r="D398" s="2" t="s">
        <v>902</v>
      </c>
    </row>
    <row r="399" spans="1:4">
      <c r="A399" s="2" t="s">
        <v>1661</v>
      </c>
      <c r="B399" s="2" t="s">
        <v>1662</v>
      </c>
      <c r="C399" s="2" t="s">
        <v>1663</v>
      </c>
      <c r="D399" s="2" t="s">
        <v>864</v>
      </c>
    </row>
    <row r="400" spans="1:4">
      <c r="A400" s="2" t="s">
        <v>1661</v>
      </c>
      <c r="B400" s="2" t="s">
        <v>1111</v>
      </c>
      <c r="C400" s="2" t="s">
        <v>1664</v>
      </c>
      <c r="D400" s="2" t="s">
        <v>864</v>
      </c>
    </row>
    <row r="401" spans="1:4">
      <c r="A401" s="2" t="s">
        <v>1661</v>
      </c>
      <c r="B401" s="2" t="s">
        <v>1665</v>
      </c>
      <c r="C401" s="2" t="s">
        <v>1666</v>
      </c>
      <c r="D401" s="2" t="s">
        <v>864</v>
      </c>
    </row>
    <row r="402" spans="1:4">
      <c r="A402" s="2" t="s">
        <v>1661</v>
      </c>
      <c r="B402" s="2" t="s">
        <v>1137</v>
      </c>
      <c r="C402" s="2" t="s">
        <v>1667</v>
      </c>
      <c r="D402" s="2" t="s">
        <v>864</v>
      </c>
    </row>
    <row r="403" spans="1:4">
      <c r="A403" s="2" t="s">
        <v>1661</v>
      </c>
      <c r="B403" s="2" t="s">
        <v>1668</v>
      </c>
      <c r="C403" s="2" t="s">
        <v>1669</v>
      </c>
      <c r="D403" s="2" t="s">
        <v>864</v>
      </c>
    </row>
    <row r="404" spans="1:4">
      <c r="A404" s="2" t="s">
        <v>1661</v>
      </c>
      <c r="B404" s="2" t="s">
        <v>1670</v>
      </c>
      <c r="C404" s="2" t="s">
        <v>1671</v>
      </c>
      <c r="D404" s="2" t="s">
        <v>864</v>
      </c>
    </row>
    <row r="405" spans="1:4">
      <c r="A405" s="2" t="s">
        <v>1661</v>
      </c>
      <c r="B405" s="2" t="s">
        <v>1672</v>
      </c>
      <c r="C405" s="2" t="s">
        <v>1673</v>
      </c>
      <c r="D405" s="2" t="s">
        <v>864</v>
      </c>
    </row>
    <row r="406" spans="1:4">
      <c r="A406" s="2" t="s">
        <v>1661</v>
      </c>
      <c r="B406" s="2" t="s">
        <v>1674</v>
      </c>
      <c r="C406" s="2" t="s">
        <v>1675</v>
      </c>
      <c r="D406" s="2" t="s">
        <v>864</v>
      </c>
    </row>
    <row r="407" spans="1:4">
      <c r="A407" s="2" t="s">
        <v>1661</v>
      </c>
      <c r="B407" s="2" t="s">
        <v>1676</v>
      </c>
      <c r="C407" s="2" t="s">
        <v>1677</v>
      </c>
      <c r="D407" s="2" t="s">
        <v>864</v>
      </c>
    </row>
    <row r="408" spans="1:4">
      <c r="A408" s="2" t="s">
        <v>1661</v>
      </c>
      <c r="B408" s="2" t="s">
        <v>1678</v>
      </c>
      <c r="C408" s="2" t="s">
        <v>1679</v>
      </c>
      <c r="D408" s="2" t="s">
        <v>864</v>
      </c>
    </row>
    <row r="409" spans="1:4">
      <c r="A409" s="2" t="s">
        <v>1661</v>
      </c>
      <c r="B409" s="2" t="s">
        <v>1680</v>
      </c>
      <c r="C409" s="2" t="s">
        <v>1681</v>
      </c>
      <c r="D409" s="2" t="s">
        <v>864</v>
      </c>
    </row>
    <row r="410" spans="1:4">
      <c r="A410" s="2" t="s">
        <v>1661</v>
      </c>
      <c r="B410" s="2" t="s">
        <v>1682</v>
      </c>
      <c r="C410" s="2" t="s">
        <v>1683</v>
      </c>
      <c r="D410" s="2" t="s">
        <v>864</v>
      </c>
    </row>
    <row r="411" spans="1:4">
      <c r="A411" s="2" t="s">
        <v>1661</v>
      </c>
      <c r="B411" s="2" t="s">
        <v>1684</v>
      </c>
      <c r="C411" s="2" t="s">
        <v>1685</v>
      </c>
      <c r="D411" s="2" t="s">
        <v>864</v>
      </c>
    </row>
    <row r="412" spans="1:4">
      <c r="A412" s="2" t="s">
        <v>1661</v>
      </c>
      <c r="B412" s="2" t="s">
        <v>1686</v>
      </c>
      <c r="C412" s="2" t="s">
        <v>1687</v>
      </c>
      <c r="D412" s="2" t="s">
        <v>864</v>
      </c>
    </row>
    <row r="413" spans="1:4">
      <c r="A413" s="2" t="s">
        <v>1688</v>
      </c>
      <c r="B413" s="2" t="s">
        <v>1689</v>
      </c>
      <c r="C413" s="2" t="s">
        <v>1690</v>
      </c>
      <c r="D413" s="2" t="s">
        <v>864</v>
      </c>
    </row>
    <row r="414" spans="1:4">
      <c r="A414" s="2" t="s">
        <v>1688</v>
      </c>
      <c r="B414" s="2" t="s">
        <v>1691</v>
      </c>
      <c r="C414" s="2" t="s">
        <v>1692</v>
      </c>
      <c r="D414" s="2" t="s">
        <v>864</v>
      </c>
    </row>
    <row r="415" spans="1:4">
      <c r="A415" s="2" t="s">
        <v>1688</v>
      </c>
      <c r="B415" s="2" t="s">
        <v>1693</v>
      </c>
      <c r="C415" s="2" t="s">
        <v>1694</v>
      </c>
      <c r="D415" s="2" t="s">
        <v>864</v>
      </c>
    </row>
    <row r="416" spans="1:4">
      <c r="A416" s="2" t="s">
        <v>1688</v>
      </c>
      <c r="B416" s="2" t="s">
        <v>1695</v>
      </c>
      <c r="C416" s="2" t="s">
        <v>1696</v>
      </c>
      <c r="D416" s="2" t="s">
        <v>864</v>
      </c>
    </row>
    <row r="417" spans="1:4">
      <c r="A417" s="2" t="s">
        <v>1688</v>
      </c>
      <c r="B417" s="2" t="s">
        <v>1150</v>
      </c>
      <c r="C417" s="2" t="s">
        <v>1697</v>
      </c>
      <c r="D417" s="2" t="s">
        <v>864</v>
      </c>
    </row>
    <row r="418" spans="1:4">
      <c r="A418" s="2" t="s">
        <v>1688</v>
      </c>
      <c r="B418" s="2" t="s">
        <v>1698</v>
      </c>
      <c r="C418" s="2" t="s">
        <v>1699</v>
      </c>
      <c r="D418" s="2" t="s">
        <v>864</v>
      </c>
    </row>
    <row r="419" spans="1:4">
      <c r="A419" s="2" t="s">
        <v>1688</v>
      </c>
      <c r="B419" s="2" t="s">
        <v>1700</v>
      </c>
      <c r="C419" s="2" t="s">
        <v>1701</v>
      </c>
      <c r="D419" s="2" t="s">
        <v>864</v>
      </c>
    </row>
    <row r="420" spans="1:4">
      <c r="A420" s="2" t="s">
        <v>1688</v>
      </c>
      <c r="B420" s="2" t="s">
        <v>1702</v>
      </c>
      <c r="C420" s="2" t="s">
        <v>1703</v>
      </c>
      <c r="D420" s="2" t="s">
        <v>864</v>
      </c>
    </row>
    <row r="421" spans="1:4">
      <c r="A421" s="2" t="s">
        <v>1688</v>
      </c>
      <c r="B421" s="2" t="s">
        <v>1704</v>
      </c>
      <c r="C421" s="2" t="s">
        <v>1705</v>
      </c>
      <c r="D421" s="2" t="s">
        <v>864</v>
      </c>
    </row>
  </sheetData>
  <sheetProtection formatColumns="0" formatRows="0"/>
  <phoneticPr fontId="9" type="noConversion"/>
  <pageMargins left="0.75" right="0.75" top="1" bottom="1" header="0.5" footer="0.5"/>
  <pageSetup paperSize="9" orientation="portrait" horizontalDpi="200" verticalDpi="2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REESTR_LOCATION">
    <tabColor indexed="47"/>
  </sheetPr>
  <dimension ref="A1:B2296"/>
  <sheetViews>
    <sheetView zoomScaleNormal="100" workbookViewId="0"/>
  </sheetViews>
  <sheetFormatPr defaultRowHeight="11.25"/>
  <cols>
    <col min="1" max="16384" width="9.140625" style="10"/>
  </cols>
  <sheetData>
    <row r="1" spans="1:2">
      <c r="A1" s="10" t="s">
        <v>448</v>
      </c>
      <c r="B1" s="10" t="s">
        <v>449</v>
      </c>
    </row>
    <row r="2" spans="1:2">
      <c r="A2" s="10" t="s">
        <v>1765</v>
      </c>
      <c r="B2" s="10" t="s">
        <v>1766</v>
      </c>
    </row>
    <row r="3" spans="1:2">
      <c r="A3" s="10" t="s">
        <v>1767</v>
      </c>
      <c r="B3" s="10" t="s">
        <v>1768</v>
      </c>
    </row>
    <row r="4" spans="1:2">
      <c r="A4" s="10" t="s">
        <v>1769</v>
      </c>
      <c r="B4" s="10" t="s">
        <v>1770</v>
      </c>
    </row>
    <row r="5" spans="1:2">
      <c r="A5" s="10" t="s">
        <v>1771</v>
      </c>
      <c r="B5" s="10" t="s">
        <v>1772</v>
      </c>
    </row>
    <row r="6" spans="1:2">
      <c r="A6" s="10" t="s">
        <v>1773</v>
      </c>
      <c r="B6" s="10" t="s">
        <v>1774</v>
      </c>
    </row>
    <row r="7" spans="1:2">
      <c r="A7" s="10" t="s">
        <v>1775</v>
      </c>
      <c r="B7" s="10" t="s">
        <v>1776</v>
      </c>
    </row>
    <row r="8" spans="1:2">
      <c r="A8" s="10" t="s">
        <v>1777</v>
      </c>
      <c r="B8" s="10" t="s">
        <v>1778</v>
      </c>
    </row>
    <row r="9" spans="1:2">
      <c r="A9" s="10" t="s">
        <v>1779</v>
      </c>
      <c r="B9" s="10" t="s">
        <v>1780</v>
      </c>
    </row>
    <row r="10" spans="1:2">
      <c r="A10" s="10" t="s">
        <v>1781</v>
      </c>
      <c r="B10" s="10" t="s">
        <v>1782</v>
      </c>
    </row>
    <row r="11" spans="1:2">
      <c r="A11" s="10" t="s">
        <v>1783</v>
      </c>
      <c r="B11" s="10" t="s">
        <v>1784</v>
      </c>
    </row>
    <row r="12" spans="1:2">
      <c r="A12" s="10" t="s">
        <v>1785</v>
      </c>
      <c r="B12" s="10" t="s">
        <v>1786</v>
      </c>
    </row>
    <row r="13" spans="1:2">
      <c r="A13" s="10" t="s">
        <v>1787</v>
      </c>
      <c r="B13" s="10" t="s">
        <v>1788</v>
      </c>
    </row>
    <row r="14" spans="1:2">
      <c r="A14" s="10" t="s">
        <v>1789</v>
      </c>
      <c r="B14" s="10" t="s">
        <v>1790</v>
      </c>
    </row>
    <row r="15" spans="1:2">
      <c r="A15" s="10" t="s">
        <v>1791</v>
      </c>
      <c r="B15" s="10" t="s">
        <v>1792</v>
      </c>
    </row>
    <row r="16" spans="1:2">
      <c r="A16" s="10" t="s">
        <v>1793</v>
      </c>
      <c r="B16" s="10" t="s">
        <v>1794</v>
      </c>
    </row>
    <row r="17" spans="1:2">
      <c r="A17" s="10" t="s">
        <v>1795</v>
      </c>
      <c r="B17" s="10" t="s">
        <v>1796</v>
      </c>
    </row>
    <row r="18" spans="1:2">
      <c r="A18" s="10" t="s">
        <v>1797</v>
      </c>
      <c r="B18" s="10" t="s">
        <v>1798</v>
      </c>
    </row>
    <row r="19" spans="1:2">
      <c r="A19" s="10" t="s">
        <v>1799</v>
      </c>
      <c r="B19" s="10" t="s">
        <v>1800</v>
      </c>
    </row>
    <row r="20" spans="1:2">
      <c r="A20" s="10" t="s">
        <v>1801</v>
      </c>
      <c r="B20" s="10" t="s">
        <v>1802</v>
      </c>
    </row>
    <row r="21" spans="1:2">
      <c r="A21" s="10" t="s">
        <v>1803</v>
      </c>
      <c r="B21" s="10" t="s">
        <v>1804</v>
      </c>
    </row>
    <row r="22" spans="1:2">
      <c r="A22" s="10" t="s">
        <v>1805</v>
      </c>
      <c r="B22" s="10" t="s">
        <v>1806</v>
      </c>
    </row>
    <row r="23" spans="1:2">
      <c r="A23" s="10" t="s">
        <v>1807</v>
      </c>
      <c r="B23" s="10" t="s">
        <v>1808</v>
      </c>
    </row>
    <row r="24" spans="1:2">
      <c r="A24" s="10" t="s">
        <v>1809</v>
      </c>
      <c r="B24" s="10" t="s">
        <v>1810</v>
      </c>
    </row>
    <row r="25" spans="1:2">
      <c r="A25" s="10" t="s">
        <v>1811</v>
      </c>
      <c r="B25" s="10" t="s">
        <v>1812</v>
      </c>
    </row>
    <row r="26" spans="1:2">
      <c r="A26" s="10" t="s">
        <v>1813</v>
      </c>
      <c r="B26" s="10" t="s">
        <v>1814</v>
      </c>
    </row>
    <row r="27" spans="1:2">
      <c r="A27" s="10" t="s">
        <v>1815</v>
      </c>
      <c r="B27" s="10" t="s">
        <v>1816</v>
      </c>
    </row>
    <row r="28" spans="1:2">
      <c r="A28" s="10" t="s">
        <v>1817</v>
      </c>
      <c r="B28" s="10" t="s">
        <v>1818</v>
      </c>
    </row>
    <row r="29" spans="1:2">
      <c r="A29" s="10" t="s">
        <v>1819</v>
      </c>
      <c r="B29" s="10" t="s">
        <v>1820</v>
      </c>
    </row>
    <row r="30" spans="1:2">
      <c r="A30" s="10" t="s">
        <v>1821</v>
      </c>
      <c r="B30" s="10" t="s">
        <v>1822</v>
      </c>
    </row>
    <row r="31" spans="1:2">
      <c r="A31" s="10" t="s">
        <v>1823</v>
      </c>
      <c r="B31" s="10" t="s">
        <v>1824</v>
      </c>
    </row>
    <row r="32" spans="1:2">
      <c r="A32" s="10" t="s">
        <v>1825</v>
      </c>
      <c r="B32" s="10" t="s">
        <v>1826</v>
      </c>
    </row>
    <row r="33" spans="1:2">
      <c r="A33" s="10" t="s">
        <v>1827</v>
      </c>
      <c r="B33" s="10" t="s">
        <v>1828</v>
      </c>
    </row>
    <row r="34" spans="1:2">
      <c r="A34" s="10" t="s">
        <v>1829</v>
      </c>
      <c r="B34" s="10" t="s">
        <v>1830</v>
      </c>
    </row>
    <row r="35" spans="1:2">
      <c r="A35" s="10" t="s">
        <v>1831</v>
      </c>
      <c r="B35" s="10" t="s">
        <v>1832</v>
      </c>
    </row>
    <row r="36" spans="1:2">
      <c r="A36" s="10" t="s">
        <v>1833</v>
      </c>
      <c r="B36" s="10" t="s">
        <v>1834</v>
      </c>
    </row>
    <row r="37" spans="1:2">
      <c r="A37" s="10" t="s">
        <v>1835</v>
      </c>
      <c r="B37" s="10" t="s">
        <v>1836</v>
      </c>
    </row>
    <row r="38" spans="1:2">
      <c r="A38" s="10" t="s">
        <v>1837</v>
      </c>
      <c r="B38" s="10" t="s">
        <v>1838</v>
      </c>
    </row>
    <row r="39" spans="1:2">
      <c r="A39" s="10" t="s">
        <v>1839</v>
      </c>
      <c r="B39" s="10" t="s">
        <v>1840</v>
      </c>
    </row>
    <row r="40" spans="1:2">
      <c r="A40" s="10" t="s">
        <v>1841</v>
      </c>
      <c r="B40" s="10" t="s">
        <v>1842</v>
      </c>
    </row>
    <row r="41" spans="1:2">
      <c r="A41" s="10" t="s">
        <v>1843</v>
      </c>
      <c r="B41" s="10" t="s">
        <v>1844</v>
      </c>
    </row>
    <row r="42" spans="1:2">
      <c r="A42" s="10" t="s">
        <v>1845</v>
      </c>
      <c r="B42" s="10" t="s">
        <v>1846</v>
      </c>
    </row>
    <row r="43" spans="1:2">
      <c r="A43" s="10" t="s">
        <v>1847</v>
      </c>
      <c r="B43" s="10" t="s">
        <v>1848</v>
      </c>
    </row>
    <row r="44" spans="1:2">
      <c r="A44" s="10" t="s">
        <v>1849</v>
      </c>
      <c r="B44" s="10" t="s">
        <v>1850</v>
      </c>
    </row>
    <row r="45" spans="1:2">
      <c r="A45" s="10" t="s">
        <v>1851</v>
      </c>
      <c r="B45" s="10" t="s">
        <v>1852</v>
      </c>
    </row>
    <row r="46" spans="1:2">
      <c r="A46" s="10" t="s">
        <v>1853</v>
      </c>
      <c r="B46" s="10" t="s">
        <v>1854</v>
      </c>
    </row>
    <row r="47" spans="1:2">
      <c r="A47" s="10" t="s">
        <v>1855</v>
      </c>
      <c r="B47" s="10" t="s">
        <v>1856</v>
      </c>
    </row>
    <row r="48" spans="1:2">
      <c r="A48" s="10" t="s">
        <v>1857</v>
      </c>
      <c r="B48" s="10" t="s">
        <v>1858</v>
      </c>
    </row>
    <row r="49" spans="1:2">
      <c r="A49" s="10" t="s">
        <v>1859</v>
      </c>
      <c r="B49" s="10" t="s">
        <v>1860</v>
      </c>
    </row>
    <row r="50" spans="1:2">
      <c r="A50" s="10" t="s">
        <v>1861</v>
      </c>
      <c r="B50" s="10" t="s">
        <v>1862</v>
      </c>
    </row>
    <row r="51" spans="1:2">
      <c r="A51" s="10" t="s">
        <v>1863</v>
      </c>
      <c r="B51" s="10" t="s">
        <v>1864</v>
      </c>
    </row>
    <row r="52" spans="1:2">
      <c r="A52" s="10" t="s">
        <v>1865</v>
      </c>
      <c r="B52" s="10" t="s">
        <v>1866</v>
      </c>
    </row>
    <row r="53" spans="1:2">
      <c r="A53" s="10" t="s">
        <v>1867</v>
      </c>
      <c r="B53" s="10" t="s">
        <v>1868</v>
      </c>
    </row>
    <row r="54" spans="1:2">
      <c r="A54" s="10" t="s">
        <v>1869</v>
      </c>
      <c r="B54" s="10" t="s">
        <v>1870</v>
      </c>
    </row>
    <row r="55" spans="1:2">
      <c r="A55" s="10" t="s">
        <v>1871</v>
      </c>
      <c r="B55" s="10" t="s">
        <v>1872</v>
      </c>
    </row>
    <row r="56" spans="1:2">
      <c r="A56" s="10" t="s">
        <v>1873</v>
      </c>
      <c r="B56" s="10" t="s">
        <v>1874</v>
      </c>
    </row>
    <row r="57" spans="1:2">
      <c r="A57" s="10" t="s">
        <v>1875</v>
      </c>
      <c r="B57" s="10" t="s">
        <v>1876</v>
      </c>
    </row>
    <row r="58" spans="1:2">
      <c r="A58" s="10" t="s">
        <v>1877</v>
      </c>
      <c r="B58" s="10" t="s">
        <v>1878</v>
      </c>
    </row>
    <row r="59" spans="1:2">
      <c r="A59" s="10" t="s">
        <v>1879</v>
      </c>
      <c r="B59" s="10" t="s">
        <v>1880</v>
      </c>
    </row>
    <row r="60" spans="1:2">
      <c r="A60" s="10" t="s">
        <v>1881</v>
      </c>
      <c r="B60" s="10" t="s">
        <v>1882</v>
      </c>
    </row>
    <row r="61" spans="1:2">
      <c r="A61" s="10" t="s">
        <v>1883</v>
      </c>
      <c r="B61" s="10" t="s">
        <v>1884</v>
      </c>
    </row>
    <row r="62" spans="1:2">
      <c r="A62" s="10" t="s">
        <v>1885</v>
      </c>
      <c r="B62" s="10" t="s">
        <v>1886</v>
      </c>
    </row>
    <row r="63" spans="1:2">
      <c r="A63" s="10" t="s">
        <v>1887</v>
      </c>
      <c r="B63" s="10" t="s">
        <v>1888</v>
      </c>
    </row>
    <row r="64" spans="1:2">
      <c r="A64" s="10" t="s">
        <v>1889</v>
      </c>
      <c r="B64" s="10" t="s">
        <v>1890</v>
      </c>
    </row>
    <row r="65" spans="1:2">
      <c r="A65" s="10" t="s">
        <v>1891</v>
      </c>
      <c r="B65" s="10" t="s">
        <v>1892</v>
      </c>
    </row>
    <row r="66" spans="1:2">
      <c r="A66" s="10" t="s">
        <v>1893</v>
      </c>
      <c r="B66" s="10" t="s">
        <v>1894</v>
      </c>
    </row>
    <row r="67" spans="1:2">
      <c r="A67" s="10" t="s">
        <v>1895</v>
      </c>
      <c r="B67" s="10" t="s">
        <v>1896</v>
      </c>
    </row>
    <row r="68" spans="1:2">
      <c r="A68" s="10" t="s">
        <v>1897</v>
      </c>
      <c r="B68" s="10" t="s">
        <v>1898</v>
      </c>
    </row>
    <row r="69" spans="1:2">
      <c r="A69" s="10" t="s">
        <v>1899</v>
      </c>
      <c r="B69" s="10" t="s">
        <v>1900</v>
      </c>
    </row>
    <row r="70" spans="1:2">
      <c r="A70" s="10" t="s">
        <v>1901</v>
      </c>
      <c r="B70" s="10" t="s">
        <v>1902</v>
      </c>
    </row>
    <row r="71" spans="1:2">
      <c r="A71" s="10" t="s">
        <v>1903</v>
      </c>
      <c r="B71" s="10" t="s">
        <v>1904</v>
      </c>
    </row>
    <row r="72" spans="1:2">
      <c r="A72" s="10" t="s">
        <v>1905</v>
      </c>
      <c r="B72" s="10" t="s">
        <v>1906</v>
      </c>
    </row>
    <row r="73" spans="1:2">
      <c r="A73" s="10" t="s">
        <v>1907</v>
      </c>
      <c r="B73" s="10" t="s">
        <v>1908</v>
      </c>
    </row>
    <row r="74" spans="1:2">
      <c r="A74" s="10" t="s">
        <v>1909</v>
      </c>
      <c r="B74" s="10" t="s">
        <v>1910</v>
      </c>
    </row>
    <row r="75" spans="1:2">
      <c r="A75" s="10" t="s">
        <v>1911</v>
      </c>
      <c r="B75" s="10" t="s">
        <v>1912</v>
      </c>
    </row>
    <row r="76" spans="1:2">
      <c r="A76" s="10" t="s">
        <v>1913</v>
      </c>
      <c r="B76" s="10" t="s">
        <v>1914</v>
      </c>
    </row>
    <row r="77" spans="1:2">
      <c r="A77" s="10" t="s">
        <v>1915</v>
      </c>
      <c r="B77" s="10" t="s">
        <v>1916</v>
      </c>
    </row>
    <row r="78" spans="1:2">
      <c r="A78" s="10" t="s">
        <v>1917</v>
      </c>
      <c r="B78" s="10" t="s">
        <v>1918</v>
      </c>
    </row>
    <row r="79" spans="1:2">
      <c r="A79" s="10" t="s">
        <v>1919</v>
      </c>
      <c r="B79" s="10" t="s">
        <v>1920</v>
      </c>
    </row>
    <row r="80" spans="1:2">
      <c r="A80" s="10" t="s">
        <v>1921</v>
      </c>
      <c r="B80" s="10" t="s">
        <v>1922</v>
      </c>
    </row>
    <row r="81" spans="1:2">
      <c r="A81" s="10" t="s">
        <v>1923</v>
      </c>
      <c r="B81" s="10" t="s">
        <v>1924</v>
      </c>
    </row>
    <row r="82" spans="1:2">
      <c r="A82" s="10" t="s">
        <v>1925</v>
      </c>
      <c r="B82" s="10" t="s">
        <v>1926</v>
      </c>
    </row>
    <row r="83" spans="1:2">
      <c r="A83" s="10" t="s">
        <v>1927</v>
      </c>
      <c r="B83" s="10" t="s">
        <v>1928</v>
      </c>
    </row>
    <row r="84" spans="1:2">
      <c r="A84" s="10" t="s">
        <v>1929</v>
      </c>
      <c r="B84" s="10" t="s">
        <v>1930</v>
      </c>
    </row>
    <row r="85" spans="1:2">
      <c r="A85" s="10" t="s">
        <v>1931</v>
      </c>
      <c r="B85" s="10" t="s">
        <v>1932</v>
      </c>
    </row>
    <row r="86" spans="1:2">
      <c r="A86" s="10" t="s">
        <v>1933</v>
      </c>
      <c r="B86" s="10" t="s">
        <v>1934</v>
      </c>
    </row>
    <row r="87" spans="1:2">
      <c r="A87" s="10" t="s">
        <v>1935</v>
      </c>
      <c r="B87" s="10" t="s">
        <v>1936</v>
      </c>
    </row>
    <row r="88" spans="1:2">
      <c r="A88" s="10" t="s">
        <v>1937</v>
      </c>
      <c r="B88" s="10" t="s">
        <v>1938</v>
      </c>
    </row>
    <row r="89" spans="1:2">
      <c r="A89" s="10" t="s">
        <v>1939</v>
      </c>
      <c r="B89" s="10" t="s">
        <v>1940</v>
      </c>
    </row>
    <row r="90" spans="1:2">
      <c r="A90" s="10" t="s">
        <v>1941</v>
      </c>
      <c r="B90" s="10" t="s">
        <v>1942</v>
      </c>
    </row>
    <row r="91" spans="1:2">
      <c r="A91" s="10" t="s">
        <v>1943</v>
      </c>
      <c r="B91" s="10" t="s">
        <v>1944</v>
      </c>
    </row>
    <row r="92" spans="1:2">
      <c r="A92" s="10" t="s">
        <v>1945</v>
      </c>
      <c r="B92" s="10" t="s">
        <v>1946</v>
      </c>
    </row>
    <row r="93" spans="1:2">
      <c r="A93" s="10" t="s">
        <v>1947</v>
      </c>
      <c r="B93" s="10" t="s">
        <v>1948</v>
      </c>
    </row>
    <row r="94" spans="1:2">
      <c r="A94" s="10" t="s">
        <v>1949</v>
      </c>
      <c r="B94" s="10" t="s">
        <v>1950</v>
      </c>
    </row>
    <row r="95" spans="1:2">
      <c r="A95" s="10" t="s">
        <v>1951</v>
      </c>
      <c r="B95" s="10" t="s">
        <v>1952</v>
      </c>
    </row>
    <row r="96" spans="1:2">
      <c r="A96" s="10" t="s">
        <v>1953</v>
      </c>
      <c r="B96" s="10" t="s">
        <v>1954</v>
      </c>
    </row>
    <row r="97" spans="1:2">
      <c r="A97" s="10" t="s">
        <v>1955</v>
      </c>
      <c r="B97" s="10" t="s">
        <v>1956</v>
      </c>
    </row>
    <row r="98" spans="1:2">
      <c r="A98" s="10" t="s">
        <v>1957</v>
      </c>
      <c r="B98" s="10" t="s">
        <v>1958</v>
      </c>
    </row>
    <row r="99" spans="1:2">
      <c r="A99" s="10" t="s">
        <v>1959</v>
      </c>
      <c r="B99" s="10" t="s">
        <v>1960</v>
      </c>
    </row>
    <row r="100" spans="1:2">
      <c r="A100" s="10" t="s">
        <v>1961</v>
      </c>
      <c r="B100" s="10" t="s">
        <v>1962</v>
      </c>
    </row>
    <row r="101" spans="1:2">
      <c r="A101" s="10" t="s">
        <v>1963</v>
      </c>
      <c r="B101" s="10" t="s">
        <v>1964</v>
      </c>
    </row>
    <row r="102" spans="1:2">
      <c r="A102" s="10" t="s">
        <v>1965</v>
      </c>
      <c r="B102" s="10" t="s">
        <v>1966</v>
      </c>
    </row>
    <row r="103" spans="1:2">
      <c r="A103" s="10" t="s">
        <v>1967</v>
      </c>
      <c r="B103" s="10" t="s">
        <v>1968</v>
      </c>
    </row>
    <row r="104" spans="1:2">
      <c r="A104" s="10" t="s">
        <v>1969</v>
      </c>
      <c r="B104" s="10" t="s">
        <v>1970</v>
      </c>
    </row>
    <row r="105" spans="1:2">
      <c r="A105" s="10" t="s">
        <v>1971</v>
      </c>
      <c r="B105" s="10" t="s">
        <v>1972</v>
      </c>
    </row>
    <row r="106" spans="1:2">
      <c r="A106" s="10" t="s">
        <v>1973</v>
      </c>
      <c r="B106" s="10" t="s">
        <v>1974</v>
      </c>
    </row>
    <row r="107" spans="1:2">
      <c r="A107" s="10" t="s">
        <v>1975</v>
      </c>
      <c r="B107" s="10" t="s">
        <v>1976</v>
      </c>
    </row>
    <row r="108" spans="1:2">
      <c r="A108" s="10" t="s">
        <v>1977</v>
      </c>
      <c r="B108" s="10" t="s">
        <v>1978</v>
      </c>
    </row>
    <row r="109" spans="1:2">
      <c r="A109" s="10" t="s">
        <v>1979</v>
      </c>
      <c r="B109" s="10" t="s">
        <v>1980</v>
      </c>
    </row>
    <row r="110" spans="1:2">
      <c r="A110" s="10" t="s">
        <v>1981</v>
      </c>
      <c r="B110" s="10" t="s">
        <v>1982</v>
      </c>
    </row>
    <row r="111" spans="1:2">
      <c r="A111" s="10" t="s">
        <v>1983</v>
      </c>
      <c r="B111" s="10" t="s">
        <v>1984</v>
      </c>
    </row>
    <row r="112" spans="1:2">
      <c r="A112" s="10" t="s">
        <v>1985</v>
      </c>
      <c r="B112" s="10" t="s">
        <v>1986</v>
      </c>
    </row>
    <row r="113" spans="1:2">
      <c r="A113" s="10" t="s">
        <v>1987</v>
      </c>
      <c r="B113" s="10" t="s">
        <v>1988</v>
      </c>
    </row>
    <row r="114" spans="1:2">
      <c r="A114" s="10" t="s">
        <v>1989</v>
      </c>
      <c r="B114" s="10" t="s">
        <v>1990</v>
      </c>
    </row>
    <row r="115" spans="1:2">
      <c r="A115" s="10" t="s">
        <v>1991</v>
      </c>
      <c r="B115" s="10" t="s">
        <v>1992</v>
      </c>
    </row>
    <row r="116" spans="1:2">
      <c r="A116" s="10" t="s">
        <v>1993</v>
      </c>
      <c r="B116" s="10" t="s">
        <v>1994</v>
      </c>
    </row>
    <row r="117" spans="1:2">
      <c r="A117" s="10" t="s">
        <v>1995</v>
      </c>
      <c r="B117" s="10" t="s">
        <v>1970</v>
      </c>
    </row>
    <row r="118" spans="1:2">
      <c r="A118" s="10" t="s">
        <v>1996</v>
      </c>
      <c r="B118" s="10" t="s">
        <v>1997</v>
      </c>
    </row>
    <row r="119" spans="1:2">
      <c r="A119" s="10" t="s">
        <v>1998</v>
      </c>
      <c r="B119" s="10" t="s">
        <v>1999</v>
      </c>
    </row>
    <row r="120" spans="1:2">
      <c r="A120" s="10" t="s">
        <v>2000</v>
      </c>
      <c r="B120" s="10" t="s">
        <v>2001</v>
      </c>
    </row>
    <row r="121" spans="1:2">
      <c r="A121" s="10" t="s">
        <v>2002</v>
      </c>
      <c r="B121" s="10" t="s">
        <v>2003</v>
      </c>
    </row>
    <row r="122" spans="1:2">
      <c r="A122" s="10" t="s">
        <v>2004</v>
      </c>
      <c r="B122" s="10" t="s">
        <v>2005</v>
      </c>
    </row>
    <row r="123" spans="1:2">
      <c r="A123" s="10" t="s">
        <v>2006</v>
      </c>
      <c r="B123" s="10" t="s">
        <v>2007</v>
      </c>
    </row>
    <row r="124" spans="1:2">
      <c r="A124" s="10" t="s">
        <v>2008</v>
      </c>
      <c r="B124" s="10" t="s">
        <v>2009</v>
      </c>
    </row>
    <row r="125" spans="1:2">
      <c r="A125" s="10" t="s">
        <v>2010</v>
      </c>
      <c r="B125" s="10" t="s">
        <v>2011</v>
      </c>
    </row>
    <row r="126" spans="1:2">
      <c r="A126" s="10" t="s">
        <v>2012</v>
      </c>
      <c r="B126" s="10" t="s">
        <v>2013</v>
      </c>
    </row>
    <row r="127" spans="1:2">
      <c r="A127" s="10" t="s">
        <v>2014</v>
      </c>
      <c r="B127" s="10" t="s">
        <v>2015</v>
      </c>
    </row>
    <row r="128" spans="1:2">
      <c r="A128" s="10" t="s">
        <v>2016</v>
      </c>
      <c r="B128" s="10" t="s">
        <v>2017</v>
      </c>
    </row>
    <row r="129" spans="1:2">
      <c r="A129" s="10" t="s">
        <v>2018</v>
      </c>
      <c r="B129" s="10" t="s">
        <v>2019</v>
      </c>
    </row>
    <row r="130" spans="1:2">
      <c r="A130" s="10" t="s">
        <v>2020</v>
      </c>
      <c r="B130" s="10" t="s">
        <v>2021</v>
      </c>
    </row>
    <row r="131" spans="1:2">
      <c r="A131" s="10" t="s">
        <v>2022</v>
      </c>
      <c r="B131" s="10" t="s">
        <v>2023</v>
      </c>
    </row>
    <row r="132" spans="1:2">
      <c r="A132" s="10" t="s">
        <v>2024</v>
      </c>
      <c r="B132" s="10" t="s">
        <v>2025</v>
      </c>
    </row>
    <row r="133" spans="1:2">
      <c r="A133" s="10" t="s">
        <v>2026</v>
      </c>
      <c r="B133" s="10" t="s">
        <v>2027</v>
      </c>
    </row>
    <row r="134" spans="1:2">
      <c r="A134" s="10" t="s">
        <v>2028</v>
      </c>
      <c r="B134" s="10" t="s">
        <v>2029</v>
      </c>
    </row>
    <row r="135" spans="1:2">
      <c r="A135" s="10" t="s">
        <v>2030</v>
      </c>
      <c r="B135" s="10" t="s">
        <v>2031</v>
      </c>
    </row>
    <row r="136" spans="1:2">
      <c r="A136" s="10" t="s">
        <v>2032</v>
      </c>
      <c r="B136" s="10" t="s">
        <v>2033</v>
      </c>
    </row>
    <row r="137" spans="1:2">
      <c r="A137" s="10" t="s">
        <v>2034</v>
      </c>
      <c r="B137" s="10" t="s">
        <v>2035</v>
      </c>
    </row>
    <row r="138" spans="1:2">
      <c r="A138" s="10" t="s">
        <v>2036</v>
      </c>
      <c r="B138" s="10" t="s">
        <v>2037</v>
      </c>
    </row>
    <row r="139" spans="1:2">
      <c r="A139" s="10" t="s">
        <v>2038</v>
      </c>
      <c r="B139" s="10" t="s">
        <v>2039</v>
      </c>
    </row>
    <row r="140" spans="1:2">
      <c r="A140" s="10" t="s">
        <v>2040</v>
      </c>
      <c r="B140" s="10" t="s">
        <v>2041</v>
      </c>
    </row>
    <row r="141" spans="1:2">
      <c r="A141" s="10" t="s">
        <v>2042</v>
      </c>
      <c r="B141" s="10" t="s">
        <v>2043</v>
      </c>
    </row>
    <row r="142" spans="1:2">
      <c r="A142" s="10" t="s">
        <v>2044</v>
      </c>
      <c r="B142" s="10" t="s">
        <v>2045</v>
      </c>
    </row>
    <row r="143" spans="1:2">
      <c r="A143" s="10" t="s">
        <v>2046</v>
      </c>
      <c r="B143" s="10" t="s">
        <v>2047</v>
      </c>
    </row>
    <row r="144" spans="1:2">
      <c r="A144" s="10" t="s">
        <v>2048</v>
      </c>
      <c r="B144" s="10" t="s">
        <v>2049</v>
      </c>
    </row>
    <row r="145" spans="1:2">
      <c r="A145" s="10" t="s">
        <v>2050</v>
      </c>
      <c r="B145" s="10" t="s">
        <v>2051</v>
      </c>
    </row>
    <row r="146" spans="1:2">
      <c r="A146" s="10" t="s">
        <v>2052</v>
      </c>
      <c r="B146" s="10" t="s">
        <v>2053</v>
      </c>
    </row>
    <row r="147" spans="1:2">
      <c r="A147" s="10" t="s">
        <v>2054</v>
      </c>
      <c r="B147" s="10" t="s">
        <v>2055</v>
      </c>
    </row>
    <row r="148" spans="1:2">
      <c r="A148" s="10" t="s">
        <v>2056</v>
      </c>
      <c r="B148" s="10" t="s">
        <v>2057</v>
      </c>
    </row>
    <row r="149" spans="1:2">
      <c r="A149" s="10" t="s">
        <v>2058</v>
      </c>
      <c r="B149" s="10" t="s">
        <v>2059</v>
      </c>
    </row>
    <row r="150" spans="1:2">
      <c r="A150" s="10" t="s">
        <v>2060</v>
      </c>
      <c r="B150" s="10" t="s">
        <v>2061</v>
      </c>
    </row>
    <row r="151" spans="1:2">
      <c r="A151" s="10" t="s">
        <v>2062</v>
      </c>
      <c r="B151" s="10" t="s">
        <v>2063</v>
      </c>
    </row>
    <row r="152" spans="1:2">
      <c r="A152" s="10" t="s">
        <v>2064</v>
      </c>
      <c r="B152" s="10" t="s">
        <v>2065</v>
      </c>
    </row>
    <row r="153" spans="1:2">
      <c r="A153" s="10" t="s">
        <v>2066</v>
      </c>
      <c r="B153" s="10" t="s">
        <v>2067</v>
      </c>
    </row>
    <row r="154" spans="1:2">
      <c r="A154" s="10" t="s">
        <v>2068</v>
      </c>
      <c r="B154" s="10" t="s">
        <v>2069</v>
      </c>
    </row>
    <row r="155" spans="1:2">
      <c r="A155" s="10" t="s">
        <v>2070</v>
      </c>
      <c r="B155" s="10" t="s">
        <v>2071</v>
      </c>
    </row>
    <row r="156" spans="1:2">
      <c r="A156" s="10" t="s">
        <v>2072</v>
      </c>
      <c r="B156" s="10" t="s">
        <v>2073</v>
      </c>
    </row>
    <row r="157" spans="1:2">
      <c r="A157" s="10" t="s">
        <v>2074</v>
      </c>
      <c r="B157" s="10" t="s">
        <v>2075</v>
      </c>
    </row>
    <row r="158" spans="1:2">
      <c r="A158" s="10" t="s">
        <v>2076</v>
      </c>
      <c r="B158" s="10" t="s">
        <v>2077</v>
      </c>
    </row>
    <row r="159" spans="1:2">
      <c r="A159" s="10" t="s">
        <v>2078</v>
      </c>
      <c r="B159" s="10" t="s">
        <v>2079</v>
      </c>
    </row>
    <row r="160" spans="1:2">
      <c r="A160" s="10" t="s">
        <v>2080</v>
      </c>
      <c r="B160" s="10" t="s">
        <v>2081</v>
      </c>
    </row>
    <row r="161" spans="1:2">
      <c r="A161" s="10" t="s">
        <v>2082</v>
      </c>
      <c r="B161" s="10" t="s">
        <v>2083</v>
      </c>
    </row>
    <row r="162" spans="1:2">
      <c r="A162" s="10" t="s">
        <v>2084</v>
      </c>
      <c r="B162" s="10" t="s">
        <v>2085</v>
      </c>
    </row>
    <row r="163" spans="1:2">
      <c r="A163" s="10" t="s">
        <v>2086</v>
      </c>
      <c r="B163" s="10" t="s">
        <v>2087</v>
      </c>
    </row>
    <row r="164" spans="1:2">
      <c r="A164" s="10" t="s">
        <v>2088</v>
      </c>
      <c r="B164" s="10" t="s">
        <v>2089</v>
      </c>
    </row>
    <row r="165" spans="1:2">
      <c r="A165" s="10" t="s">
        <v>2090</v>
      </c>
      <c r="B165" s="10" t="s">
        <v>2091</v>
      </c>
    </row>
    <row r="166" spans="1:2">
      <c r="A166" s="10" t="s">
        <v>2092</v>
      </c>
      <c r="B166" s="10" t="s">
        <v>2093</v>
      </c>
    </row>
    <row r="167" spans="1:2">
      <c r="A167" s="10" t="s">
        <v>2094</v>
      </c>
      <c r="B167" s="10" t="s">
        <v>2095</v>
      </c>
    </row>
    <row r="168" spans="1:2">
      <c r="A168" s="10" t="s">
        <v>2096</v>
      </c>
      <c r="B168" s="10" t="s">
        <v>2097</v>
      </c>
    </row>
    <row r="169" spans="1:2">
      <c r="A169" s="10" t="s">
        <v>2098</v>
      </c>
      <c r="B169" s="10" t="s">
        <v>2099</v>
      </c>
    </row>
    <row r="170" spans="1:2">
      <c r="A170" s="10" t="s">
        <v>2100</v>
      </c>
      <c r="B170" s="10" t="s">
        <v>2101</v>
      </c>
    </row>
    <row r="171" spans="1:2">
      <c r="A171" s="10" t="s">
        <v>2102</v>
      </c>
      <c r="B171" s="10" t="s">
        <v>2103</v>
      </c>
    </row>
    <row r="172" spans="1:2">
      <c r="A172" s="10" t="s">
        <v>2104</v>
      </c>
      <c r="B172" s="10" t="s">
        <v>2105</v>
      </c>
    </row>
    <row r="173" spans="1:2">
      <c r="A173" s="10" t="s">
        <v>2106</v>
      </c>
      <c r="B173" s="10" t="s">
        <v>2107</v>
      </c>
    </row>
    <row r="174" spans="1:2">
      <c r="A174" s="10" t="s">
        <v>2108</v>
      </c>
      <c r="B174" s="10" t="s">
        <v>2109</v>
      </c>
    </row>
    <row r="175" spans="1:2">
      <c r="A175" s="10" t="s">
        <v>2110</v>
      </c>
      <c r="B175" s="10" t="s">
        <v>2111</v>
      </c>
    </row>
    <row r="176" spans="1:2">
      <c r="A176" s="10" t="s">
        <v>2112</v>
      </c>
      <c r="B176" s="10" t="s">
        <v>2113</v>
      </c>
    </row>
    <row r="177" spans="1:2">
      <c r="A177" s="10" t="s">
        <v>2114</v>
      </c>
      <c r="B177" s="10" t="s">
        <v>2115</v>
      </c>
    </row>
    <row r="178" spans="1:2">
      <c r="A178" s="10" t="s">
        <v>2116</v>
      </c>
      <c r="B178" s="10" t="s">
        <v>2117</v>
      </c>
    </row>
    <row r="179" spans="1:2">
      <c r="A179" s="10" t="s">
        <v>2118</v>
      </c>
      <c r="B179" s="10" t="s">
        <v>2119</v>
      </c>
    </row>
    <row r="180" spans="1:2">
      <c r="A180" s="10" t="s">
        <v>2120</v>
      </c>
      <c r="B180" s="10" t="s">
        <v>2121</v>
      </c>
    </row>
    <row r="181" spans="1:2">
      <c r="A181" s="10" t="s">
        <v>2122</v>
      </c>
      <c r="B181" s="10" t="s">
        <v>2123</v>
      </c>
    </row>
    <row r="182" spans="1:2">
      <c r="A182" s="10" t="s">
        <v>2124</v>
      </c>
      <c r="B182" s="10" t="s">
        <v>2125</v>
      </c>
    </row>
    <row r="183" spans="1:2">
      <c r="A183" s="10" t="s">
        <v>2126</v>
      </c>
      <c r="B183" s="10" t="s">
        <v>2127</v>
      </c>
    </row>
    <row r="184" spans="1:2">
      <c r="A184" s="10" t="s">
        <v>2128</v>
      </c>
      <c r="B184" s="10" t="s">
        <v>2129</v>
      </c>
    </row>
    <row r="185" spans="1:2">
      <c r="A185" s="10" t="s">
        <v>2130</v>
      </c>
      <c r="B185" s="10" t="s">
        <v>2131</v>
      </c>
    </row>
    <row r="186" spans="1:2">
      <c r="A186" s="10" t="s">
        <v>2132</v>
      </c>
      <c r="B186" s="10" t="s">
        <v>2133</v>
      </c>
    </row>
    <row r="187" spans="1:2">
      <c r="A187" s="10" t="s">
        <v>2134</v>
      </c>
      <c r="B187" s="10" t="s">
        <v>2135</v>
      </c>
    </row>
    <row r="188" spans="1:2">
      <c r="A188" s="10" t="s">
        <v>2136</v>
      </c>
      <c r="B188" s="10" t="s">
        <v>2137</v>
      </c>
    </row>
    <row r="189" spans="1:2">
      <c r="A189" s="10" t="s">
        <v>2138</v>
      </c>
      <c r="B189" s="10" t="s">
        <v>2139</v>
      </c>
    </row>
    <row r="190" spans="1:2">
      <c r="A190" s="10" t="s">
        <v>2140</v>
      </c>
      <c r="B190" s="10" t="s">
        <v>2141</v>
      </c>
    </row>
    <row r="191" spans="1:2">
      <c r="A191" s="10" t="s">
        <v>2142</v>
      </c>
      <c r="B191" s="10" t="s">
        <v>2143</v>
      </c>
    </row>
    <row r="192" spans="1:2">
      <c r="A192" s="10" t="s">
        <v>2144</v>
      </c>
      <c r="B192" s="10" t="s">
        <v>2145</v>
      </c>
    </row>
    <row r="193" spans="1:2">
      <c r="A193" s="10" t="s">
        <v>2146</v>
      </c>
      <c r="B193" s="10" t="s">
        <v>2147</v>
      </c>
    </row>
    <row r="194" spans="1:2">
      <c r="A194" s="10" t="s">
        <v>2148</v>
      </c>
      <c r="B194" s="10" t="s">
        <v>2149</v>
      </c>
    </row>
    <row r="195" spans="1:2">
      <c r="A195" s="10" t="s">
        <v>2150</v>
      </c>
      <c r="B195" s="10" t="s">
        <v>2151</v>
      </c>
    </row>
    <row r="196" spans="1:2">
      <c r="A196" s="10" t="s">
        <v>2152</v>
      </c>
      <c r="B196" s="10" t="s">
        <v>2153</v>
      </c>
    </row>
    <row r="197" spans="1:2">
      <c r="A197" s="10" t="s">
        <v>2154</v>
      </c>
      <c r="B197" s="10" t="s">
        <v>2155</v>
      </c>
    </row>
    <row r="198" spans="1:2">
      <c r="A198" s="10" t="s">
        <v>2156</v>
      </c>
      <c r="B198" s="10" t="s">
        <v>2157</v>
      </c>
    </row>
    <row r="199" spans="1:2">
      <c r="A199" s="10" t="s">
        <v>2158</v>
      </c>
      <c r="B199" s="10" t="s">
        <v>2159</v>
      </c>
    </row>
    <row r="200" spans="1:2">
      <c r="A200" s="10" t="s">
        <v>2160</v>
      </c>
      <c r="B200" s="10" t="s">
        <v>2161</v>
      </c>
    </row>
    <row r="201" spans="1:2">
      <c r="A201" s="10" t="s">
        <v>2162</v>
      </c>
      <c r="B201" s="10" t="s">
        <v>2163</v>
      </c>
    </row>
    <row r="202" spans="1:2">
      <c r="A202" s="10" t="s">
        <v>2164</v>
      </c>
      <c r="B202" s="10" t="s">
        <v>2165</v>
      </c>
    </row>
    <row r="203" spans="1:2">
      <c r="A203" s="10" t="s">
        <v>2166</v>
      </c>
      <c r="B203" s="10" t="s">
        <v>2167</v>
      </c>
    </row>
    <row r="204" spans="1:2">
      <c r="A204" s="10" t="s">
        <v>2168</v>
      </c>
      <c r="B204" s="10" t="s">
        <v>2169</v>
      </c>
    </row>
    <row r="205" spans="1:2">
      <c r="A205" s="10" t="s">
        <v>2170</v>
      </c>
      <c r="B205" s="10" t="s">
        <v>2171</v>
      </c>
    </row>
    <row r="206" spans="1:2">
      <c r="A206" s="10" t="s">
        <v>2172</v>
      </c>
      <c r="B206" s="10" t="s">
        <v>2173</v>
      </c>
    </row>
    <row r="207" spans="1:2">
      <c r="A207" s="10" t="s">
        <v>2174</v>
      </c>
      <c r="B207" s="10" t="s">
        <v>1844</v>
      </c>
    </row>
    <row r="208" spans="1:2">
      <c r="A208" s="10" t="s">
        <v>2175</v>
      </c>
      <c r="B208" s="10" t="s">
        <v>2176</v>
      </c>
    </row>
    <row r="209" spans="1:2">
      <c r="A209" s="10" t="s">
        <v>2177</v>
      </c>
      <c r="B209" s="10" t="s">
        <v>2178</v>
      </c>
    </row>
    <row r="210" spans="1:2">
      <c r="A210" s="10" t="s">
        <v>2179</v>
      </c>
      <c r="B210" s="10" t="s">
        <v>2180</v>
      </c>
    </row>
    <row r="211" spans="1:2">
      <c r="A211" s="10" t="s">
        <v>2181</v>
      </c>
      <c r="B211" s="10" t="s">
        <v>2182</v>
      </c>
    </row>
    <row r="212" spans="1:2">
      <c r="A212" s="10" t="s">
        <v>2183</v>
      </c>
      <c r="B212" s="10" t="s">
        <v>2184</v>
      </c>
    </row>
    <row r="213" spans="1:2">
      <c r="A213" s="10" t="s">
        <v>2185</v>
      </c>
      <c r="B213" s="10" t="s">
        <v>2186</v>
      </c>
    </row>
    <row r="214" spans="1:2">
      <c r="A214" s="10" t="s">
        <v>2187</v>
      </c>
      <c r="B214" s="10" t="s">
        <v>2188</v>
      </c>
    </row>
    <row r="215" spans="1:2">
      <c r="A215" s="10" t="s">
        <v>2189</v>
      </c>
      <c r="B215" s="10" t="s">
        <v>2190</v>
      </c>
    </row>
    <row r="216" spans="1:2">
      <c r="A216" s="10" t="s">
        <v>2191</v>
      </c>
      <c r="B216" s="10" t="s">
        <v>2192</v>
      </c>
    </row>
    <row r="217" spans="1:2">
      <c r="A217" s="10" t="s">
        <v>2193</v>
      </c>
      <c r="B217" s="10" t="s">
        <v>2194</v>
      </c>
    </row>
    <row r="218" spans="1:2">
      <c r="A218" s="10" t="s">
        <v>2195</v>
      </c>
      <c r="B218" s="10" t="s">
        <v>2196</v>
      </c>
    </row>
    <row r="219" spans="1:2">
      <c r="A219" s="10" t="s">
        <v>2197</v>
      </c>
      <c r="B219" s="10" t="s">
        <v>2198</v>
      </c>
    </row>
    <row r="220" spans="1:2">
      <c r="A220" s="10" t="s">
        <v>2199</v>
      </c>
      <c r="B220" s="10" t="s">
        <v>2200</v>
      </c>
    </row>
    <row r="221" spans="1:2">
      <c r="A221" s="10" t="s">
        <v>2201</v>
      </c>
      <c r="B221" s="10" t="s">
        <v>2202</v>
      </c>
    </row>
    <row r="222" spans="1:2">
      <c r="A222" s="10" t="s">
        <v>2203</v>
      </c>
      <c r="B222" s="10" t="s">
        <v>2204</v>
      </c>
    </row>
    <row r="223" spans="1:2">
      <c r="A223" s="10" t="s">
        <v>2205</v>
      </c>
      <c r="B223" s="10" t="s">
        <v>2206</v>
      </c>
    </row>
    <row r="224" spans="1:2">
      <c r="A224" s="10" t="s">
        <v>2207</v>
      </c>
      <c r="B224" s="10" t="s">
        <v>2208</v>
      </c>
    </row>
    <row r="225" spans="1:2">
      <c r="A225" s="10" t="s">
        <v>2209</v>
      </c>
      <c r="B225" s="10" t="s">
        <v>2210</v>
      </c>
    </row>
    <row r="226" spans="1:2">
      <c r="A226" s="10" t="s">
        <v>2211</v>
      </c>
      <c r="B226" s="10" t="s">
        <v>2212</v>
      </c>
    </row>
    <row r="227" spans="1:2">
      <c r="A227" s="10" t="s">
        <v>2213</v>
      </c>
      <c r="B227" s="10" t="s">
        <v>2214</v>
      </c>
    </row>
    <row r="228" spans="1:2">
      <c r="A228" s="10" t="s">
        <v>2215</v>
      </c>
      <c r="B228" s="10" t="s">
        <v>2216</v>
      </c>
    </row>
    <row r="229" spans="1:2">
      <c r="A229" s="10" t="s">
        <v>2217</v>
      </c>
      <c r="B229" s="10" t="s">
        <v>2218</v>
      </c>
    </row>
    <row r="230" spans="1:2">
      <c r="A230" s="10" t="s">
        <v>2219</v>
      </c>
      <c r="B230" s="10" t="s">
        <v>2007</v>
      </c>
    </row>
    <row r="231" spans="1:2">
      <c r="A231" s="10" t="s">
        <v>2220</v>
      </c>
      <c r="B231" s="10" t="s">
        <v>2221</v>
      </c>
    </row>
    <row r="232" spans="1:2">
      <c r="A232" s="10" t="s">
        <v>2222</v>
      </c>
      <c r="B232" s="10" t="s">
        <v>2223</v>
      </c>
    </row>
    <row r="233" spans="1:2">
      <c r="A233" s="10" t="s">
        <v>2224</v>
      </c>
      <c r="B233" s="10" t="s">
        <v>2225</v>
      </c>
    </row>
    <row r="234" spans="1:2">
      <c r="A234" s="10" t="s">
        <v>2226</v>
      </c>
      <c r="B234" s="10" t="s">
        <v>2153</v>
      </c>
    </row>
    <row r="235" spans="1:2">
      <c r="A235" s="10" t="s">
        <v>2227</v>
      </c>
      <c r="B235" s="10" t="s">
        <v>2228</v>
      </c>
    </row>
    <row r="236" spans="1:2">
      <c r="A236" s="10" t="s">
        <v>2229</v>
      </c>
      <c r="B236" s="10" t="s">
        <v>2230</v>
      </c>
    </row>
    <row r="237" spans="1:2">
      <c r="A237" s="10" t="s">
        <v>2231</v>
      </c>
      <c r="B237" s="10" t="s">
        <v>2232</v>
      </c>
    </row>
    <row r="238" spans="1:2">
      <c r="A238" s="10" t="s">
        <v>2233</v>
      </c>
      <c r="B238" s="10" t="s">
        <v>2234</v>
      </c>
    </row>
    <row r="239" spans="1:2">
      <c r="A239" s="10" t="s">
        <v>2235</v>
      </c>
      <c r="B239" s="10" t="s">
        <v>2236</v>
      </c>
    </row>
    <row r="240" spans="1:2">
      <c r="A240" s="10" t="s">
        <v>2237</v>
      </c>
      <c r="B240" s="10" t="s">
        <v>2238</v>
      </c>
    </row>
    <row r="241" spans="1:2">
      <c r="A241" s="10" t="s">
        <v>2239</v>
      </c>
      <c r="B241" s="10" t="s">
        <v>2240</v>
      </c>
    </row>
    <row r="242" spans="1:2">
      <c r="A242" s="10" t="s">
        <v>2241</v>
      </c>
      <c r="B242" s="10" t="s">
        <v>2242</v>
      </c>
    </row>
    <row r="243" spans="1:2">
      <c r="A243" s="10" t="s">
        <v>2243</v>
      </c>
      <c r="B243" s="10" t="s">
        <v>2244</v>
      </c>
    </row>
    <row r="244" spans="1:2">
      <c r="A244" s="10" t="s">
        <v>2245</v>
      </c>
      <c r="B244" s="10" t="s">
        <v>2246</v>
      </c>
    </row>
    <row r="245" spans="1:2">
      <c r="A245" s="10" t="s">
        <v>2247</v>
      </c>
      <c r="B245" s="10" t="s">
        <v>2248</v>
      </c>
    </row>
    <row r="246" spans="1:2">
      <c r="A246" s="10" t="s">
        <v>2249</v>
      </c>
      <c r="B246" s="10" t="s">
        <v>2250</v>
      </c>
    </row>
    <row r="247" spans="1:2">
      <c r="A247" s="10" t="s">
        <v>2251</v>
      </c>
      <c r="B247" s="10" t="s">
        <v>2252</v>
      </c>
    </row>
    <row r="248" spans="1:2">
      <c r="A248" s="10" t="s">
        <v>2253</v>
      </c>
      <c r="B248" s="10" t="s">
        <v>2254</v>
      </c>
    </row>
    <row r="249" spans="1:2">
      <c r="A249" s="10" t="s">
        <v>2255</v>
      </c>
      <c r="B249" s="10" t="s">
        <v>2173</v>
      </c>
    </row>
    <row r="250" spans="1:2">
      <c r="A250" s="10" t="s">
        <v>2256</v>
      </c>
      <c r="B250" s="10" t="s">
        <v>2257</v>
      </c>
    </row>
    <row r="251" spans="1:2">
      <c r="A251" s="10" t="s">
        <v>2258</v>
      </c>
      <c r="B251" s="10" t="s">
        <v>2259</v>
      </c>
    </row>
    <row r="252" spans="1:2">
      <c r="A252" s="10" t="s">
        <v>2260</v>
      </c>
      <c r="B252" s="10" t="s">
        <v>2261</v>
      </c>
    </row>
    <row r="253" spans="1:2">
      <c r="A253" s="10" t="s">
        <v>2262</v>
      </c>
      <c r="B253" s="10" t="s">
        <v>2263</v>
      </c>
    </row>
    <row r="254" spans="1:2">
      <c r="A254" s="10" t="s">
        <v>2264</v>
      </c>
      <c r="B254" s="10" t="s">
        <v>2265</v>
      </c>
    </row>
    <row r="255" spans="1:2">
      <c r="A255" s="10" t="s">
        <v>2266</v>
      </c>
      <c r="B255" s="10" t="s">
        <v>2267</v>
      </c>
    </row>
    <row r="256" spans="1:2">
      <c r="A256" s="10" t="s">
        <v>2268</v>
      </c>
      <c r="B256" s="10" t="s">
        <v>2269</v>
      </c>
    </row>
    <row r="257" spans="1:2">
      <c r="A257" s="10" t="s">
        <v>2270</v>
      </c>
      <c r="B257" s="10" t="s">
        <v>2271</v>
      </c>
    </row>
    <row r="258" spans="1:2">
      <c r="A258" s="10" t="s">
        <v>2272</v>
      </c>
      <c r="B258" s="10" t="s">
        <v>2153</v>
      </c>
    </row>
    <row r="259" spans="1:2">
      <c r="A259" s="10" t="s">
        <v>2273</v>
      </c>
      <c r="B259" s="10" t="s">
        <v>2274</v>
      </c>
    </row>
    <row r="260" spans="1:2">
      <c r="A260" s="10" t="s">
        <v>2275</v>
      </c>
      <c r="B260" s="10" t="s">
        <v>2276</v>
      </c>
    </row>
    <row r="261" spans="1:2">
      <c r="A261" s="10" t="s">
        <v>2277</v>
      </c>
      <c r="B261" s="10" t="s">
        <v>2278</v>
      </c>
    </row>
    <row r="262" spans="1:2">
      <c r="A262" s="10" t="s">
        <v>2279</v>
      </c>
      <c r="B262" s="10" t="s">
        <v>2280</v>
      </c>
    </row>
    <row r="263" spans="1:2">
      <c r="A263" s="10" t="s">
        <v>2281</v>
      </c>
      <c r="B263" s="10" t="s">
        <v>2282</v>
      </c>
    </row>
    <row r="264" spans="1:2">
      <c r="A264" s="10" t="s">
        <v>2283</v>
      </c>
      <c r="B264" s="10" t="s">
        <v>2284</v>
      </c>
    </row>
    <row r="265" spans="1:2">
      <c r="A265" s="10" t="s">
        <v>2285</v>
      </c>
      <c r="B265" s="10" t="s">
        <v>2286</v>
      </c>
    </row>
    <row r="266" spans="1:2">
      <c r="A266" s="10" t="s">
        <v>2287</v>
      </c>
      <c r="B266" s="10" t="s">
        <v>2288</v>
      </c>
    </row>
    <row r="267" spans="1:2">
      <c r="A267" s="10" t="s">
        <v>2289</v>
      </c>
      <c r="B267" s="10" t="s">
        <v>2290</v>
      </c>
    </row>
    <row r="268" spans="1:2">
      <c r="A268" s="10" t="s">
        <v>2291</v>
      </c>
      <c r="B268" s="10" t="s">
        <v>2292</v>
      </c>
    </row>
    <row r="269" spans="1:2">
      <c r="A269" s="10" t="s">
        <v>2293</v>
      </c>
      <c r="B269" s="10" t="s">
        <v>2294</v>
      </c>
    </row>
    <row r="270" spans="1:2">
      <c r="A270" s="10" t="s">
        <v>2295</v>
      </c>
      <c r="B270" s="10" t="s">
        <v>2296</v>
      </c>
    </row>
    <row r="271" spans="1:2">
      <c r="A271" s="10" t="s">
        <v>2297</v>
      </c>
      <c r="B271" s="10" t="s">
        <v>2298</v>
      </c>
    </row>
    <row r="272" spans="1:2">
      <c r="A272" s="10" t="s">
        <v>2299</v>
      </c>
      <c r="B272" s="10" t="s">
        <v>2300</v>
      </c>
    </row>
    <row r="273" spans="1:2">
      <c r="A273" s="10" t="s">
        <v>2301</v>
      </c>
      <c r="B273" s="10" t="s">
        <v>2302</v>
      </c>
    </row>
    <row r="274" spans="1:2">
      <c r="A274" s="10" t="s">
        <v>2303</v>
      </c>
      <c r="B274" s="10" t="s">
        <v>2304</v>
      </c>
    </row>
    <row r="275" spans="1:2">
      <c r="A275" s="10" t="s">
        <v>2305</v>
      </c>
      <c r="B275" s="10" t="s">
        <v>2306</v>
      </c>
    </row>
    <row r="276" spans="1:2">
      <c r="A276" s="10" t="s">
        <v>2307</v>
      </c>
      <c r="B276" s="10" t="s">
        <v>2308</v>
      </c>
    </row>
    <row r="277" spans="1:2">
      <c r="A277" s="10" t="s">
        <v>2309</v>
      </c>
      <c r="B277" s="10" t="s">
        <v>2310</v>
      </c>
    </row>
    <row r="278" spans="1:2">
      <c r="A278" s="10" t="s">
        <v>2311</v>
      </c>
      <c r="B278" s="10" t="s">
        <v>2312</v>
      </c>
    </row>
    <row r="279" spans="1:2">
      <c r="A279" s="10" t="s">
        <v>2313</v>
      </c>
      <c r="B279" s="10" t="s">
        <v>2314</v>
      </c>
    </row>
    <row r="280" spans="1:2">
      <c r="A280" s="10" t="s">
        <v>2315</v>
      </c>
      <c r="B280" s="10" t="s">
        <v>2316</v>
      </c>
    </row>
    <row r="281" spans="1:2">
      <c r="A281" s="10" t="s">
        <v>2317</v>
      </c>
      <c r="B281" s="10" t="s">
        <v>2318</v>
      </c>
    </row>
    <row r="282" spans="1:2">
      <c r="A282" s="10" t="s">
        <v>2319</v>
      </c>
      <c r="B282" s="10" t="s">
        <v>2320</v>
      </c>
    </row>
    <row r="283" spans="1:2">
      <c r="A283" s="10" t="s">
        <v>2321</v>
      </c>
      <c r="B283" s="10" t="s">
        <v>2322</v>
      </c>
    </row>
    <row r="284" spans="1:2">
      <c r="A284" s="10" t="s">
        <v>2323</v>
      </c>
      <c r="B284" s="10" t="s">
        <v>2324</v>
      </c>
    </row>
    <row r="285" spans="1:2">
      <c r="A285" s="10" t="s">
        <v>2325</v>
      </c>
      <c r="B285" s="10" t="s">
        <v>2326</v>
      </c>
    </row>
    <row r="286" spans="1:2">
      <c r="A286" s="10" t="s">
        <v>2327</v>
      </c>
      <c r="B286" s="10" t="s">
        <v>2328</v>
      </c>
    </row>
    <row r="287" spans="1:2">
      <c r="A287" s="10" t="s">
        <v>2329</v>
      </c>
      <c r="B287" s="10" t="s">
        <v>2330</v>
      </c>
    </row>
    <row r="288" spans="1:2">
      <c r="A288" s="10" t="s">
        <v>2331</v>
      </c>
      <c r="B288" s="10" t="s">
        <v>2332</v>
      </c>
    </row>
    <row r="289" spans="1:2">
      <c r="A289" s="10" t="s">
        <v>2333</v>
      </c>
      <c r="B289" s="10" t="s">
        <v>2334</v>
      </c>
    </row>
    <row r="290" spans="1:2">
      <c r="A290" s="10" t="s">
        <v>2335</v>
      </c>
      <c r="B290" s="10" t="s">
        <v>2336</v>
      </c>
    </row>
    <row r="291" spans="1:2">
      <c r="A291" s="10" t="s">
        <v>2337</v>
      </c>
      <c r="B291" s="10" t="s">
        <v>2338</v>
      </c>
    </row>
    <row r="292" spans="1:2">
      <c r="A292" s="10" t="s">
        <v>2339</v>
      </c>
      <c r="B292" s="10" t="s">
        <v>2340</v>
      </c>
    </row>
    <row r="293" spans="1:2">
      <c r="A293" s="10" t="s">
        <v>2341</v>
      </c>
      <c r="B293" s="10" t="s">
        <v>2342</v>
      </c>
    </row>
    <row r="294" spans="1:2">
      <c r="A294" s="10" t="s">
        <v>2343</v>
      </c>
      <c r="B294" s="10" t="s">
        <v>2344</v>
      </c>
    </row>
    <row r="295" spans="1:2">
      <c r="A295" s="10" t="s">
        <v>2345</v>
      </c>
      <c r="B295" s="10" t="s">
        <v>2346</v>
      </c>
    </row>
    <row r="296" spans="1:2">
      <c r="A296" s="10" t="s">
        <v>2347</v>
      </c>
      <c r="B296" s="10" t="s">
        <v>2348</v>
      </c>
    </row>
    <row r="297" spans="1:2">
      <c r="A297" s="10" t="s">
        <v>2349</v>
      </c>
      <c r="B297" s="10" t="s">
        <v>2350</v>
      </c>
    </row>
    <row r="298" spans="1:2">
      <c r="A298" s="10" t="s">
        <v>2351</v>
      </c>
      <c r="B298" s="10" t="s">
        <v>2352</v>
      </c>
    </row>
    <row r="299" spans="1:2">
      <c r="A299" s="10" t="s">
        <v>2353</v>
      </c>
      <c r="B299" s="10" t="s">
        <v>2354</v>
      </c>
    </row>
    <row r="300" spans="1:2">
      <c r="A300" s="10" t="s">
        <v>2355</v>
      </c>
      <c r="B300" s="10" t="s">
        <v>2356</v>
      </c>
    </row>
    <row r="301" spans="1:2">
      <c r="A301" s="10" t="s">
        <v>2357</v>
      </c>
      <c r="B301" s="10" t="s">
        <v>2358</v>
      </c>
    </row>
    <row r="302" spans="1:2">
      <c r="A302" s="10" t="s">
        <v>2359</v>
      </c>
      <c r="B302" s="10" t="s">
        <v>2360</v>
      </c>
    </row>
    <row r="303" spans="1:2">
      <c r="A303" s="10" t="s">
        <v>2361</v>
      </c>
      <c r="B303" s="10" t="s">
        <v>2362</v>
      </c>
    </row>
    <row r="304" spans="1:2">
      <c r="A304" s="10" t="s">
        <v>2363</v>
      </c>
      <c r="B304" s="10" t="s">
        <v>2364</v>
      </c>
    </row>
    <row r="305" spans="1:2">
      <c r="A305" s="10" t="s">
        <v>2365</v>
      </c>
      <c r="B305" s="10" t="s">
        <v>2366</v>
      </c>
    </row>
    <row r="306" spans="1:2">
      <c r="A306" s="10" t="s">
        <v>2367</v>
      </c>
      <c r="B306" s="10" t="s">
        <v>2368</v>
      </c>
    </row>
    <row r="307" spans="1:2">
      <c r="A307" s="10" t="s">
        <v>2369</v>
      </c>
      <c r="B307" s="10" t="s">
        <v>2370</v>
      </c>
    </row>
    <row r="308" spans="1:2">
      <c r="A308" s="10" t="s">
        <v>2371</v>
      </c>
      <c r="B308" s="10" t="s">
        <v>2372</v>
      </c>
    </row>
    <row r="309" spans="1:2">
      <c r="A309" s="10" t="s">
        <v>2373</v>
      </c>
      <c r="B309" s="10" t="s">
        <v>2374</v>
      </c>
    </row>
    <row r="310" spans="1:2">
      <c r="A310" s="10" t="s">
        <v>2375</v>
      </c>
      <c r="B310" s="10" t="s">
        <v>2376</v>
      </c>
    </row>
    <row r="311" spans="1:2">
      <c r="A311" s="10" t="s">
        <v>2377</v>
      </c>
      <c r="B311" s="10" t="s">
        <v>2378</v>
      </c>
    </row>
    <row r="312" spans="1:2">
      <c r="A312" s="10" t="s">
        <v>2379</v>
      </c>
      <c r="B312" s="10" t="s">
        <v>2380</v>
      </c>
    </row>
    <row r="313" spans="1:2">
      <c r="A313" s="10" t="s">
        <v>2381</v>
      </c>
      <c r="B313" s="10" t="s">
        <v>2382</v>
      </c>
    </row>
    <row r="314" spans="1:2">
      <c r="A314" s="10" t="s">
        <v>2383</v>
      </c>
      <c r="B314" s="10" t="s">
        <v>2384</v>
      </c>
    </row>
    <row r="315" spans="1:2">
      <c r="A315" s="10" t="s">
        <v>2385</v>
      </c>
      <c r="B315" s="10" t="s">
        <v>2386</v>
      </c>
    </row>
    <row r="316" spans="1:2">
      <c r="A316" s="10" t="s">
        <v>2387</v>
      </c>
      <c r="B316" s="10" t="s">
        <v>2388</v>
      </c>
    </row>
    <row r="317" spans="1:2">
      <c r="A317" s="10" t="s">
        <v>2389</v>
      </c>
      <c r="B317" s="10" t="s">
        <v>2021</v>
      </c>
    </row>
    <row r="318" spans="1:2">
      <c r="A318" s="10" t="s">
        <v>2390</v>
      </c>
      <c r="B318" s="10" t="s">
        <v>2391</v>
      </c>
    </row>
    <row r="319" spans="1:2">
      <c r="A319" s="10" t="s">
        <v>2392</v>
      </c>
      <c r="B319" s="10" t="s">
        <v>2393</v>
      </c>
    </row>
    <row r="320" spans="1:2">
      <c r="A320" s="10" t="s">
        <v>2394</v>
      </c>
      <c r="B320" s="10" t="s">
        <v>2395</v>
      </c>
    </row>
    <row r="321" spans="1:2">
      <c r="A321" s="10" t="s">
        <v>2396</v>
      </c>
      <c r="B321" s="10" t="s">
        <v>2397</v>
      </c>
    </row>
    <row r="322" spans="1:2">
      <c r="A322" s="10" t="s">
        <v>2398</v>
      </c>
      <c r="B322" s="10" t="s">
        <v>2399</v>
      </c>
    </row>
    <row r="323" spans="1:2">
      <c r="A323" s="10" t="s">
        <v>2400</v>
      </c>
      <c r="B323" s="10" t="s">
        <v>2401</v>
      </c>
    </row>
    <row r="324" spans="1:2">
      <c r="A324" s="10" t="s">
        <v>2402</v>
      </c>
      <c r="B324" s="10" t="s">
        <v>2403</v>
      </c>
    </row>
    <row r="325" spans="1:2">
      <c r="A325" s="10" t="s">
        <v>2404</v>
      </c>
      <c r="B325" s="10" t="s">
        <v>2405</v>
      </c>
    </row>
    <row r="326" spans="1:2">
      <c r="A326" s="10" t="s">
        <v>2406</v>
      </c>
      <c r="B326" s="10" t="s">
        <v>2407</v>
      </c>
    </row>
    <row r="327" spans="1:2">
      <c r="A327" s="10" t="s">
        <v>2408</v>
      </c>
      <c r="B327" s="10" t="s">
        <v>2409</v>
      </c>
    </row>
    <row r="328" spans="1:2">
      <c r="A328" s="10" t="s">
        <v>2410</v>
      </c>
      <c r="B328" s="10" t="s">
        <v>2411</v>
      </c>
    </row>
    <row r="329" spans="1:2">
      <c r="A329" s="10" t="s">
        <v>2412</v>
      </c>
      <c r="B329" s="10" t="s">
        <v>2413</v>
      </c>
    </row>
    <row r="330" spans="1:2">
      <c r="A330" s="10" t="s">
        <v>2414</v>
      </c>
      <c r="B330" s="10" t="s">
        <v>2415</v>
      </c>
    </row>
    <row r="331" spans="1:2">
      <c r="A331" s="10" t="s">
        <v>2416</v>
      </c>
      <c r="B331" s="10" t="s">
        <v>2417</v>
      </c>
    </row>
    <row r="332" spans="1:2">
      <c r="A332" s="10" t="s">
        <v>2418</v>
      </c>
      <c r="B332" s="10" t="s">
        <v>2419</v>
      </c>
    </row>
    <row r="333" spans="1:2">
      <c r="A333" s="10" t="s">
        <v>2420</v>
      </c>
      <c r="B333" s="10" t="s">
        <v>2421</v>
      </c>
    </row>
    <row r="334" spans="1:2">
      <c r="A334" s="10" t="s">
        <v>2422</v>
      </c>
      <c r="B334" s="10" t="s">
        <v>2423</v>
      </c>
    </row>
    <row r="335" spans="1:2">
      <c r="A335" s="10" t="s">
        <v>2424</v>
      </c>
      <c r="B335" s="10" t="s">
        <v>2425</v>
      </c>
    </row>
    <row r="336" spans="1:2">
      <c r="A336" s="10" t="s">
        <v>2426</v>
      </c>
      <c r="B336" s="10" t="s">
        <v>2427</v>
      </c>
    </row>
    <row r="337" spans="1:2">
      <c r="A337" s="10" t="s">
        <v>2428</v>
      </c>
      <c r="B337" s="10" t="s">
        <v>2429</v>
      </c>
    </row>
    <row r="338" spans="1:2">
      <c r="A338" s="10" t="s">
        <v>2430</v>
      </c>
      <c r="B338" s="10" t="s">
        <v>2431</v>
      </c>
    </row>
    <row r="339" spans="1:2">
      <c r="A339" s="10" t="s">
        <v>2432</v>
      </c>
      <c r="B339" s="10" t="s">
        <v>2433</v>
      </c>
    </row>
    <row r="340" spans="1:2">
      <c r="A340" s="10" t="s">
        <v>2434</v>
      </c>
      <c r="B340" s="10" t="s">
        <v>2435</v>
      </c>
    </row>
    <row r="341" spans="1:2">
      <c r="A341" s="10" t="s">
        <v>2436</v>
      </c>
      <c r="B341" s="10" t="s">
        <v>2437</v>
      </c>
    </row>
    <row r="342" spans="1:2">
      <c r="A342" s="10" t="s">
        <v>2438</v>
      </c>
      <c r="B342" s="10" t="s">
        <v>2439</v>
      </c>
    </row>
    <row r="343" spans="1:2">
      <c r="A343" s="10" t="s">
        <v>2440</v>
      </c>
      <c r="B343" s="10" t="s">
        <v>2441</v>
      </c>
    </row>
    <row r="344" spans="1:2">
      <c r="A344" s="10" t="s">
        <v>2442</v>
      </c>
      <c r="B344" s="10" t="s">
        <v>2443</v>
      </c>
    </row>
    <row r="345" spans="1:2">
      <c r="A345" s="10" t="s">
        <v>2444</v>
      </c>
      <c r="B345" s="10" t="s">
        <v>2445</v>
      </c>
    </row>
    <row r="346" spans="1:2">
      <c r="A346" s="10" t="s">
        <v>2446</v>
      </c>
      <c r="B346" s="10" t="s">
        <v>2445</v>
      </c>
    </row>
    <row r="347" spans="1:2">
      <c r="A347" s="10" t="s">
        <v>2447</v>
      </c>
      <c r="B347" s="10" t="s">
        <v>2448</v>
      </c>
    </row>
    <row r="348" spans="1:2">
      <c r="A348" s="10" t="s">
        <v>2449</v>
      </c>
      <c r="B348" s="10" t="s">
        <v>2450</v>
      </c>
    </row>
    <row r="349" spans="1:2">
      <c r="A349" s="10" t="s">
        <v>2451</v>
      </c>
      <c r="B349" s="10" t="s">
        <v>2452</v>
      </c>
    </row>
    <row r="350" spans="1:2">
      <c r="A350" s="10" t="s">
        <v>2453</v>
      </c>
      <c r="B350" s="10" t="s">
        <v>2454</v>
      </c>
    </row>
    <row r="351" spans="1:2">
      <c r="A351" s="10" t="s">
        <v>2455</v>
      </c>
      <c r="B351" s="10" t="s">
        <v>2456</v>
      </c>
    </row>
    <row r="352" spans="1:2">
      <c r="A352" s="10" t="s">
        <v>2457</v>
      </c>
      <c r="B352" s="10" t="s">
        <v>2458</v>
      </c>
    </row>
    <row r="353" spans="1:2">
      <c r="A353" s="10" t="s">
        <v>2459</v>
      </c>
      <c r="B353" s="10" t="s">
        <v>2460</v>
      </c>
    </row>
    <row r="354" spans="1:2">
      <c r="A354" s="10" t="s">
        <v>2461</v>
      </c>
      <c r="B354" s="10" t="s">
        <v>2462</v>
      </c>
    </row>
    <row r="355" spans="1:2">
      <c r="A355" s="10" t="s">
        <v>2463</v>
      </c>
      <c r="B355" s="10" t="s">
        <v>2464</v>
      </c>
    </row>
    <row r="356" spans="1:2">
      <c r="A356" s="10" t="s">
        <v>2465</v>
      </c>
      <c r="B356" s="10" t="s">
        <v>2466</v>
      </c>
    </row>
    <row r="357" spans="1:2">
      <c r="A357" s="10" t="s">
        <v>2467</v>
      </c>
      <c r="B357" s="10" t="s">
        <v>2468</v>
      </c>
    </row>
    <row r="358" spans="1:2">
      <c r="A358" s="10" t="s">
        <v>2469</v>
      </c>
      <c r="B358" s="10" t="s">
        <v>2470</v>
      </c>
    </row>
    <row r="359" spans="1:2">
      <c r="A359" s="10" t="s">
        <v>2471</v>
      </c>
      <c r="B359" s="10" t="s">
        <v>2472</v>
      </c>
    </row>
    <row r="360" spans="1:2">
      <c r="A360" s="10" t="s">
        <v>2473</v>
      </c>
      <c r="B360" s="10" t="s">
        <v>2474</v>
      </c>
    </row>
    <row r="361" spans="1:2">
      <c r="A361" s="10" t="s">
        <v>2475</v>
      </c>
      <c r="B361" s="10" t="s">
        <v>1850</v>
      </c>
    </row>
    <row r="362" spans="1:2">
      <c r="A362" s="10" t="s">
        <v>2476</v>
      </c>
      <c r="B362" s="10" t="s">
        <v>2477</v>
      </c>
    </row>
    <row r="363" spans="1:2">
      <c r="A363" s="10" t="s">
        <v>2478</v>
      </c>
      <c r="B363" s="10" t="s">
        <v>2479</v>
      </c>
    </row>
    <row r="364" spans="1:2">
      <c r="A364" s="10" t="s">
        <v>2480</v>
      </c>
      <c r="B364" s="10" t="s">
        <v>2481</v>
      </c>
    </row>
    <row r="365" spans="1:2">
      <c r="A365" s="10" t="s">
        <v>2482</v>
      </c>
      <c r="B365" s="10" t="s">
        <v>2483</v>
      </c>
    </row>
    <row r="366" spans="1:2">
      <c r="A366" s="10" t="s">
        <v>2484</v>
      </c>
      <c r="B366" s="10" t="s">
        <v>2485</v>
      </c>
    </row>
    <row r="367" spans="1:2">
      <c r="A367" s="10" t="s">
        <v>2486</v>
      </c>
      <c r="B367" s="10" t="s">
        <v>2487</v>
      </c>
    </row>
    <row r="368" spans="1:2">
      <c r="A368" s="10" t="s">
        <v>2488</v>
      </c>
      <c r="B368" s="10" t="s">
        <v>2489</v>
      </c>
    </row>
    <row r="369" spans="1:2">
      <c r="A369" s="10" t="s">
        <v>2490</v>
      </c>
      <c r="B369" s="10" t="s">
        <v>2491</v>
      </c>
    </row>
    <row r="370" spans="1:2">
      <c r="A370" s="10" t="s">
        <v>2492</v>
      </c>
      <c r="B370" s="10" t="s">
        <v>2493</v>
      </c>
    </row>
    <row r="371" spans="1:2">
      <c r="A371" s="10" t="s">
        <v>2494</v>
      </c>
      <c r="B371" s="10" t="s">
        <v>2495</v>
      </c>
    </row>
    <row r="372" spans="1:2">
      <c r="A372" s="10" t="s">
        <v>2496</v>
      </c>
      <c r="B372" s="10" t="s">
        <v>2497</v>
      </c>
    </row>
    <row r="373" spans="1:2">
      <c r="A373" s="10" t="s">
        <v>2498</v>
      </c>
      <c r="B373" s="10" t="s">
        <v>2499</v>
      </c>
    </row>
    <row r="374" spans="1:2">
      <c r="A374" s="10" t="s">
        <v>2500</v>
      </c>
      <c r="B374" s="10" t="s">
        <v>2501</v>
      </c>
    </row>
    <row r="375" spans="1:2">
      <c r="A375" s="10" t="s">
        <v>2502</v>
      </c>
      <c r="B375" s="10" t="s">
        <v>2503</v>
      </c>
    </row>
    <row r="376" spans="1:2">
      <c r="A376" s="10" t="s">
        <v>2504</v>
      </c>
      <c r="B376" s="10" t="s">
        <v>2505</v>
      </c>
    </row>
    <row r="377" spans="1:2">
      <c r="A377" s="10" t="s">
        <v>2506</v>
      </c>
      <c r="B377" s="10" t="s">
        <v>2507</v>
      </c>
    </row>
    <row r="378" spans="1:2">
      <c r="A378" s="10" t="s">
        <v>2508</v>
      </c>
      <c r="B378" s="10" t="s">
        <v>2509</v>
      </c>
    </row>
    <row r="379" spans="1:2">
      <c r="A379" s="10" t="s">
        <v>2510</v>
      </c>
      <c r="B379" s="10" t="s">
        <v>2511</v>
      </c>
    </row>
    <row r="380" spans="1:2">
      <c r="A380" s="10" t="s">
        <v>2512</v>
      </c>
      <c r="B380" s="10" t="s">
        <v>2513</v>
      </c>
    </row>
    <row r="381" spans="1:2">
      <c r="A381" s="10" t="s">
        <v>2514</v>
      </c>
      <c r="B381" s="10" t="s">
        <v>2515</v>
      </c>
    </row>
    <row r="382" spans="1:2">
      <c r="A382" s="10" t="s">
        <v>2516</v>
      </c>
      <c r="B382" s="10" t="s">
        <v>2517</v>
      </c>
    </row>
    <row r="383" spans="1:2">
      <c r="A383" s="10" t="s">
        <v>2518</v>
      </c>
      <c r="B383" s="10" t="s">
        <v>2519</v>
      </c>
    </row>
    <row r="384" spans="1:2">
      <c r="A384" s="10" t="s">
        <v>2520</v>
      </c>
      <c r="B384" s="10" t="s">
        <v>1852</v>
      </c>
    </row>
    <row r="385" spans="1:2">
      <c r="A385" s="10" t="s">
        <v>2521</v>
      </c>
      <c r="B385" s="10" t="s">
        <v>2522</v>
      </c>
    </row>
    <row r="386" spans="1:2">
      <c r="A386" s="10" t="s">
        <v>2523</v>
      </c>
      <c r="B386" s="10" t="s">
        <v>2524</v>
      </c>
    </row>
    <row r="387" spans="1:2">
      <c r="A387" s="10" t="s">
        <v>2525</v>
      </c>
      <c r="B387" s="10" t="s">
        <v>2526</v>
      </c>
    </row>
    <row r="388" spans="1:2">
      <c r="A388" s="10" t="s">
        <v>2527</v>
      </c>
      <c r="B388" s="10" t="s">
        <v>2528</v>
      </c>
    </row>
    <row r="389" spans="1:2">
      <c r="A389" s="10" t="s">
        <v>2529</v>
      </c>
      <c r="B389" s="10" t="s">
        <v>2530</v>
      </c>
    </row>
    <row r="390" spans="1:2">
      <c r="A390" s="10" t="s">
        <v>2531</v>
      </c>
      <c r="B390" s="10" t="s">
        <v>2532</v>
      </c>
    </row>
    <row r="391" spans="1:2">
      <c r="A391" s="10" t="s">
        <v>2533</v>
      </c>
      <c r="B391" s="10" t="s">
        <v>2534</v>
      </c>
    </row>
    <row r="392" spans="1:2">
      <c r="A392" s="10" t="s">
        <v>2535</v>
      </c>
      <c r="B392" s="10" t="s">
        <v>2536</v>
      </c>
    </row>
    <row r="393" spans="1:2">
      <c r="A393" s="10" t="s">
        <v>2537</v>
      </c>
      <c r="B393" s="10" t="s">
        <v>2538</v>
      </c>
    </row>
    <row r="394" spans="1:2">
      <c r="A394" s="10" t="s">
        <v>2539</v>
      </c>
      <c r="B394" s="10" t="s">
        <v>2540</v>
      </c>
    </row>
    <row r="395" spans="1:2">
      <c r="A395" s="10" t="s">
        <v>2541</v>
      </c>
      <c r="B395" s="10" t="s">
        <v>2542</v>
      </c>
    </row>
    <row r="396" spans="1:2">
      <c r="A396" s="10" t="s">
        <v>2543</v>
      </c>
      <c r="B396" s="10" t="s">
        <v>2544</v>
      </c>
    </row>
    <row r="397" spans="1:2">
      <c r="A397" s="10" t="s">
        <v>2545</v>
      </c>
      <c r="B397" s="10" t="s">
        <v>2546</v>
      </c>
    </row>
    <row r="398" spans="1:2">
      <c r="A398" s="10" t="s">
        <v>2547</v>
      </c>
      <c r="B398" s="10" t="s">
        <v>2548</v>
      </c>
    </row>
    <row r="399" spans="1:2">
      <c r="A399" s="10" t="s">
        <v>2549</v>
      </c>
      <c r="B399" s="10" t="s">
        <v>2069</v>
      </c>
    </row>
    <row r="400" spans="1:2">
      <c r="A400" s="10" t="s">
        <v>2550</v>
      </c>
      <c r="B400" s="10" t="s">
        <v>2551</v>
      </c>
    </row>
    <row r="401" spans="1:2">
      <c r="A401" s="10" t="s">
        <v>2552</v>
      </c>
      <c r="B401" s="10" t="s">
        <v>2553</v>
      </c>
    </row>
    <row r="402" spans="1:2">
      <c r="A402" s="10" t="s">
        <v>2554</v>
      </c>
      <c r="B402" s="10" t="s">
        <v>2555</v>
      </c>
    </row>
    <row r="403" spans="1:2">
      <c r="A403" s="10" t="s">
        <v>2556</v>
      </c>
      <c r="B403" s="10" t="s">
        <v>2557</v>
      </c>
    </row>
    <row r="404" spans="1:2">
      <c r="A404" s="10" t="s">
        <v>2558</v>
      </c>
      <c r="B404" s="10" t="s">
        <v>2559</v>
      </c>
    </row>
    <row r="405" spans="1:2">
      <c r="A405" s="10" t="s">
        <v>2560</v>
      </c>
      <c r="B405" s="10" t="s">
        <v>2254</v>
      </c>
    </row>
    <row r="406" spans="1:2">
      <c r="A406" s="10" t="s">
        <v>2561</v>
      </c>
      <c r="B406" s="10" t="s">
        <v>2562</v>
      </c>
    </row>
    <row r="407" spans="1:2">
      <c r="A407" s="10" t="s">
        <v>2563</v>
      </c>
      <c r="B407" s="10" t="s">
        <v>2564</v>
      </c>
    </row>
    <row r="408" spans="1:2">
      <c r="A408" s="10" t="s">
        <v>2565</v>
      </c>
      <c r="B408" s="10" t="s">
        <v>2566</v>
      </c>
    </row>
    <row r="409" spans="1:2">
      <c r="A409" s="10" t="s">
        <v>2567</v>
      </c>
      <c r="B409" s="10" t="s">
        <v>2568</v>
      </c>
    </row>
    <row r="410" spans="1:2">
      <c r="A410" s="10" t="s">
        <v>2569</v>
      </c>
      <c r="B410" s="10" t="s">
        <v>2570</v>
      </c>
    </row>
    <row r="411" spans="1:2">
      <c r="A411" s="10" t="s">
        <v>2571</v>
      </c>
      <c r="B411" s="10" t="s">
        <v>2572</v>
      </c>
    </row>
    <row r="412" spans="1:2">
      <c r="A412" s="10" t="s">
        <v>2573</v>
      </c>
      <c r="B412" s="10" t="s">
        <v>2574</v>
      </c>
    </row>
    <row r="413" spans="1:2">
      <c r="A413" s="10" t="s">
        <v>2575</v>
      </c>
      <c r="B413" s="10" t="s">
        <v>2576</v>
      </c>
    </row>
    <row r="414" spans="1:2">
      <c r="A414" s="10" t="s">
        <v>2577</v>
      </c>
      <c r="B414" s="10" t="s">
        <v>2578</v>
      </c>
    </row>
    <row r="415" spans="1:2">
      <c r="A415" s="10" t="s">
        <v>2579</v>
      </c>
      <c r="B415" s="10" t="s">
        <v>2580</v>
      </c>
    </row>
    <row r="416" spans="1:2">
      <c r="A416" s="10" t="s">
        <v>2581</v>
      </c>
      <c r="B416" s="10" t="s">
        <v>2582</v>
      </c>
    </row>
    <row r="417" spans="1:2">
      <c r="A417" s="10" t="s">
        <v>2583</v>
      </c>
      <c r="B417" s="10" t="s">
        <v>2584</v>
      </c>
    </row>
    <row r="418" spans="1:2">
      <c r="A418" s="10" t="s">
        <v>2585</v>
      </c>
      <c r="B418" s="10" t="s">
        <v>2586</v>
      </c>
    </row>
    <row r="419" spans="1:2">
      <c r="A419" s="10" t="s">
        <v>2587</v>
      </c>
      <c r="B419" s="10" t="s">
        <v>2095</v>
      </c>
    </row>
    <row r="420" spans="1:2">
      <c r="A420" s="10" t="s">
        <v>2588</v>
      </c>
      <c r="B420" s="10" t="s">
        <v>2589</v>
      </c>
    </row>
    <row r="421" spans="1:2">
      <c r="A421" s="10" t="s">
        <v>2590</v>
      </c>
      <c r="B421" s="10" t="s">
        <v>2591</v>
      </c>
    </row>
    <row r="422" spans="1:2">
      <c r="A422" s="10" t="s">
        <v>2592</v>
      </c>
      <c r="B422" s="10" t="s">
        <v>2593</v>
      </c>
    </row>
    <row r="423" spans="1:2">
      <c r="A423" s="10" t="s">
        <v>2594</v>
      </c>
      <c r="B423" s="10" t="s">
        <v>2595</v>
      </c>
    </row>
    <row r="424" spans="1:2">
      <c r="A424" s="10" t="s">
        <v>2596</v>
      </c>
      <c r="B424" s="10" t="s">
        <v>2597</v>
      </c>
    </row>
    <row r="425" spans="1:2">
      <c r="A425" s="10" t="s">
        <v>2598</v>
      </c>
      <c r="B425" s="10" t="s">
        <v>2599</v>
      </c>
    </row>
    <row r="426" spans="1:2">
      <c r="A426" s="10" t="s">
        <v>2600</v>
      </c>
      <c r="B426" s="10" t="s">
        <v>2601</v>
      </c>
    </row>
    <row r="427" spans="1:2">
      <c r="A427" s="10" t="s">
        <v>2602</v>
      </c>
      <c r="B427" s="10" t="s">
        <v>2603</v>
      </c>
    </row>
    <row r="428" spans="1:2">
      <c r="A428" s="10" t="s">
        <v>2604</v>
      </c>
      <c r="B428" s="10" t="s">
        <v>2605</v>
      </c>
    </row>
    <row r="429" spans="1:2">
      <c r="A429" s="10" t="s">
        <v>2606</v>
      </c>
      <c r="B429" s="10" t="s">
        <v>2607</v>
      </c>
    </row>
    <row r="430" spans="1:2">
      <c r="A430" s="10" t="s">
        <v>2608</v>
      </c>
      <c r="B430" s="10" t="s">
        <v>2609</v>
      </c>
    </row>
    <row r="431" spans="1:2">
      <c r="A431" s="10" t="s">
        <v>2610</v>
      </c>
      <c r="B431" s="10" t="s">
        <v>2611</v>
      </c>
    </row>
    <row r="432" spans="1:2">
      <c r="A432" s="10" t="s">
        <v>2612</v>
      </c>
      <c r="B432" s="10" t="s">
        <v>2613</v>
      </c>
    </row>
    <row r="433" spans="1:2">
      <c r="A433" s="10" t="s">
        <v>2614</v>
      </c>
      <c r="B433" s="10" t="s">
        <v>2615</v>
      </c>
    </row>
    <row r="434" spans="1:2">
      <c r="A434" s="10" t="s">
        <v>2616</v>
      </c>
      <c r="B434" s="10" t="s">
        <v>2617</v>
      </c>
    </row>
    <row r="435" spans="1:2">
      <c r="A435" s="10" t="s">
        <v>2618</v>
      </c>
      <c r="B435" s="10" t="s">
        <v>1992</v>
      </c>
    </row>
    <row r="436" spans="1:2">
      <c r="A436" s="10" t="s">
        <v>2619</v>
      </c>
      <c r="B436" s="10" t="s">
        <v>2620</v>
      </c>
    </row>
    <row r="437" spans="1:2">
      <c r="A437" s="10" t="s">
        <v>2621</v>
      </c>
      <c r="B437" s="10" t="s">
        <v>2622</v>
      </c>
    </row>
    <row r="438" spans="1:2">
      <c r="A438" s="10" t="s">
        <v>2623</v>
      </c>
      <c r="B438" s="10" t="s">
        <v>2624</v>
      </c>
    </row>
    <row r="439" spans="1:2">
      <c r="A439" s="10" t="s">
        <v>2625</v>
      </c>
      <c r="B439" s="10" t="s">
        <v>2069</v>
      </c>
    </row>
    <row r="440" spans="1:2">
      <c r="A440" s="10" t="s">
        <v>2626</v>
      </c>
      <c r="B440" s="10" t="s">
        <v>2627</v>
      </c>
    </row>
    <row r="441" spans="1:2">
      <c r="A441" s="10" t="s">
        <v>2628</v>
      </c>
      <c r="B441" s="10" t="s">
        <v>2629</v>
      </c>
    </row>
    <row r="442" spans="1:2">
      <c r="A442" s="10" t="s">
        <v>2630</v>
      </c>
      <c r="B442" s="10" t="s">
        <v>2631</v>
      </c>
    </row>
    <row r="443" spans="1:2">
      <c r="A443" s="10" t="s">
        <v>2632</v>
      </c>
      <c r="B443" s="10" t="s">
        <v>2633</v>
      </c>
    </row>
    <row r="444" spans="1:2">
      <c r="A444" s="10" t="s">
        <v>2634</v>
      </c>
      <c r="B444" s="10" t="s">
        <v>2635</v>
      </c>
    </row>
    <row r="445" spans="1:2">
      <c r="A445" s="10" t="s">
        <v>2636</v>
      </c>
      <c r="B445" s="10" t="s">
        <v>2637</v>
      </c>
    </row>
    <row r="446" spans="1:2">
      <c r="A446" s="10" t="s">
        <v>2638</v>
      </c>
      <c r="B446" s="10" t="s">
        <v>2639</v>
      </c>
    </row>
    <row r="447" spans="1:2">
      <c r="A447" s="10" t="s">
        <v>2640</v>
      </c>
      <c r="B447" s="10" t="s">
        <v>2641</v>
      </c>
    </row>
    <row r="448" spans="1:2">
      <c r="A448" s="10" t="s">
        <v>2642</v>
      </c>
      <c r="B448" s="10" t="s">
        <v>2595</v>
      </c>
    </row>
    <row r="449" spans="1:2">
      <c r="A449" s="10" t="s">
        <v>2643</v>
      </c>
      <c r="B449" s="10" t="s">
        <v>2644</v>
      </c>
    </row>
    <row r="450" spans="1:2">
      <c r="A450" s="10" t="s">
        <v>2645</v>
      </c>
      <c r="B450" s="10" t="s">
        <v>2646</v>
      </c>
    </row>
    <row r="451" spans="1:2">
      <c r="A451" s="10" t="s">
        <v>2647</v>
      </c>
      <c r="B451" s="10" t="s">
        <v>2648</v>
      </c>
    </row>
    <row r="452" spans="1:2">
      <c r="A452" s="10" t="s">
        <v>2649</v>
      </c>
      <c r="B452" s="10" t="s">
        <v>2650</v>
      </c>
    </row>
    <row r="453" spans="1:2">
      <c r="A453" s="10" t="s">
        <v>2651</v>
      </c>
      <c r="B453" s="10" t="s">
        <v>2652</v>
      </c>
    </row>
    <row r="454" spans="1:2">
      <c r="A454" s="10" t="s">
        <v>2653</v>
      </c>
      <c r="B454" s="10" t="s">
        <v>2654</v>
      </c>
    </row>
    <row r="455" spans="1:2">
      <c r="A455" s="10" t="s">
        <v>2655</v>
      </c>
      <c r="B455" s="10" t="s">
        <v>2656</v>
      </c>
    </row>
    <row r="456" spans="1:2">
      <c r="A456" s="10" t="s">
        <v>2657</v>
      </c>
      <c r="B456" s="10" t="s">
        <v>2658</v>
      </c>
    </row>
    <row r="457" spans="1:2">
      <c r="A457" s="10" t="s">
        <v>2659</v>
      </c>
      <c r="B457" s="10" t="s">
        <v>2660</v>
      </c>
    </row>
    <row r="458" spans="1:2">
      <c r="A458" s="10" t="s">
        <v>2661</v>
      </c>
      <c r="B458" s="10" t="s">
        <v>2662</v>
      </c>
    </row>
    <row r="459" spans="1:2">
      <c r="A459" s="10" t="s">
        <v>2663</v>
      </c>
      <c r="B459" s="10" t="s">
        <v>2664</v>
      </c>
    </row>
    <row r="460" spans="1:2">
      <c r="A460" s="10" t="s">
        <v>2665</v>
      </c>
      <c r="B460" s="10" t="s">
        <v>2666</v>
      </c>
    </row>
    <row r="461" spans="1:2">
      <c r="A461" s="10" t="s">
        <v>2667</v>
      </c>
      <c r="B461" s="10" t="s">
        <v>2214</v>
      </c>
    </row>
    <row r="462" spans="1:2">
      <c r="A462" s="10" t="s">
        <v>2668</v>
      </c>
      <c r="B462" s="10" t="s">
        <v>1828</v>
      </c>
    </row>
    <row r="463" spans="1:2">
      <c r="A463" s="10" t="s">
        <v>2669</v>
      </c>
      <c r="B463" s="10" t="s">
        <v>2670</v>
      </c>
    </row>
    <row r="464" spans="1:2">
      <c r="A464" s="10" t="s">
        <v>2671</v>
      </c>
      <c r="B464" s="10" t="s">
        <v>2672</v>
      </c>
    </row>
    <row r="465" spans="1:2">
      <c r="A465" s="10" t="s">
        <v>2673</v>
      </c>
      <c r="B465" s="10" t="s">
        <v>2007</v>
      </c>
    </row>
    <row r="466" spans="1:2">
      <c r="A466" s="10" t="s">
        <v>2674</v>
      </c>
      <c r="B466" s="10" t="s">
        <v>2675</v>
      </c>
    </row>
    <row r="467" spans="1:2">
      <c r="A467" s="10" t="s">
        <v>2676</v>
      </c>
      <c r="B467" s="10" t="s">
        <v>2658</v>
      </c>
    </row>
    <row r="468" spans="1:2">
      <c r="A468" s="10" t="s">
        <v>2677</v>
      </c>
      <c r="B468" s="10" t="s">
        <v>2678</v>
      </c>
    </row>
    <row r="469" spans="1:2">
      <c r="A469" s="10" t="s">
        <v>2679</v>
      </c>
      <c r="B469" s="10" t="s">
        <v>2680</v>
      </c>
    </row>
    <row r="470" spans="1:2">
      <c r="A470" s="10" t="s">
        <v>2681</v>
      </c>
      <c r="B470" s="10" t="s">
        <v>2629</v>
      </c>
    </row>
    <row r="471" spans="1:2">
      <c r="A471" s="10" t="s">
        <v>2682</v>
      </c>
      <c r="B471" s="10" t="s">
        <v>2683</v>
      </c>
    </row>
    <row r="472" spans="1:2">
      <c r="A472" s="10" t="s">
        <v>2684</v>
      </c>
      <c r="B472" s="10" t="s">
        <v>2685</v>
      </c>
    </row>
    <row r="473" spans="1:2">
      <c r="A473" s="10" t="s">
        <v>2686</v>
      </c>
      <c r="B473" s="10" t="s">
        <v>2687</v>
      </c>
    </row>
    <row r="474" spans="1:2">
      <c r="A474" s="10" t="s">
        <v>2688</v>
      </c>
      <c r="B474" s="10" t="s">
        <v>2689</v>
      </c>
    </row>
    <row r="475" spans="1:2">
      <c r="A475" s="10" t="s">
        <v>2690</v>
      </c>
      <c r="B475" s="10" t="s">
        <v>2691</v>
      </c>
    </row>
    <row r="476" spans="1:2">
      <c r="A476" s="10" t="s">
        <v>2692</v>
      </c>
      <c r="B476" s="10" t="s">
        <v>2693</v>
      </c>
    </row>
    <row r="477" spans="1:2">
      <c r="A477" s="10" t="s">
        <v>2694</v>
      </c>
      <c r="B477" s="10" t="s">
        <v>2695</v>
      </c>
    </row>
    <row r="478" spans="1:2">
      <c r="A478" s="10" t="s">
        <v>2696</v>
      </c>
      <c r="B478" s="10" t="s">
        <v>2697</v>
      </c>
    </row>
    <row r="479" spans="1:2">
      <c r="A479" s="10" t="s">
        <v>2698</v>
      </c>
      <c r="B479" s="10" t="s">
        <v>2699</v>
      </c>
    </row>
    <row r="480" spans="1:2">
      <c r="A480" s="10" t="s">
        <v>2700</v>
      </c>
      <c r="B480" s="10" t="s">
        <v>2701</v>
      </c>
    </row>
    <row r="481" spans="1:2">
      <c r="A481" s="10" t="s">
        <v>2702</v>
      </c>
      <c r="B481" s="10" t="s">
        <v>2509</v>
      </c>
    </row>
    <row r="482" spans="1:2">
      <c r="A482" s="10" t="s">
        <v>2703</v>
      </c>
      <c r="B482" s="10" t="s">
        <v>2704</v>
      </c>
    </row>
    <row r="483" spans="1:2">
      <c r="A483" s="10" t="s">
        <v>2705</v>
      </c>
      <c r="B483" s="10" t="s">
        <v>2706</v>
      </c>
    </row>
    <row r="484" spans="1:2">
      <c r="A484" s="10" t="s">
        <v>2707</v>
      </c>
      <c r="B484" s="10" t="s">
        <v>2708</v>
      </c>
    </row>
    <row r="485" spans="1:2">
      <c r="A485" s="10" t="s">
        <v>2709</v>
      </c>
      <c r="B485" s="10" t="s">
        <v>2710</v>
      </c>
    </row>
    <row r="486" spans="1:2">
      <c r="A486" s="10" t="s">
        <v>2711</v>
      </c>
      <c r="B486" s="10" t="s">
        <v>2712</v>
      </c>
    </row>
    <row r="487" spans="1:2">
      <c r="A487" s="10" t="s">
        <v>2713</v>
      </c>
      <c r="B487" s="10" t="s">
        <v>2714</v>
      </c>
    </row>
    <row r="488" spans="1:2">
      <c r="A488" s="10" t="s">
        <v>2715</v>
      </c>
      <c r="B488" s="10" t="s">
        <v>2716</v>
      </c>
    </row>
    <row r="489" spans="1:2">
      <c r="A489" s="10" t="s">
        <v>2717</v>
      </c>
      <c r="B489" s="10" t="s">
        <v>2718</v>
      </c>
    </row>
    <row r="490" spans="1:2">
      <c r="A490" s="10" t="s">
        <v>2719</v>
      </c>
      <c r="B490" s="10" t="s">
        <v>2720</v>
      </c>
    </row>
    <row r="491" spans="1:2">
      <c r="A491" s="10" t="s">
        <v>2721</v>
      </c>
      <c r="B491" s="10" t="s">
        <v>2722</v>
      </c>
    </row>
    <row r="492" spans="1:2">
      <c r="A492" s="10" t="s">
        <v>2723</v>
      </c>
      <c r="B492" s="10" t="s">
        <v>2724</v>
      </c>
    </row>
    <row r="493" spans="1:2">
      <c r="A493" s="10" t="s">
        <v>2725</v>
      </c>
      <c r="B493" s="10" t="s">
        <v>2726</v>
      </c>
    </row>
    <row r="494" spans="1:2">
      <c r="A494" s="10" t="s">
        <v>2727</v>
      </c>
      <c r="B494" s="10" t="s">
        <v>2728</v>
      </c>
    </row>
    <row r="495" spans="1:2">
      <c r="A495" s="10" t="s">
        <v>2729</v>
      </c>
      <c r="B495" s="10" t="s">
        <v>2730</v>
      </c>
    </row>
    <row r="496" spans="1:2">
      <c r="A496" s="10" t="s">
        <v>2731</v>
      </c>
      <c r="B496" s="10" t="s">
        <v>2732</v>
      </c>
    </row>
    <row r="497" spans="1:2">
      <c r="A497" s="10" t="s">
        <v>2733</v>
      </c>
      <c r="B497" s="10" t="s">
        <v>2734</v>
      </c>
    </row>
    <row r="498" spans="1:2">
      <c r="A498" s="10" t="s">
        <v>2735</v>
      </c>
      <c r="B498" s="10" t="s">
        <v>2736</v>
      </c>
    </row>
    <row r="499" spans="1:2">
      <c r="A499" s="10" t="s">
        <v>2737</v>
      </c>
      <c r="B499" s="10" t="s">
        <v>2738</v>
      </c>
    </row>
    <row r="500" spans="1:2">
      <c r="A500" s="10" t="s">
        <v>2739</v>
      </c>
      <c r="B500" s="10" t="s">
        <v>2740</v>
      </c>
    </row>
    <row r="501" spans="1:2">
      <c r="A501" s="10" t="s">
        <v>2741</v>
      </c>
      <c r="B501" s="10" t="s">
        <v>2479</v>
      </c>
    </row>
    <row r="502" spans="1:2">
      <c r="A502" s="10" t="s">
        <v>2742</v>
      </c>
      <c r="B502" s="10" t="s">
        <v>2743</v>
      </c>
    </row>
    <row r="503" spans="1:2">
      <c r="A503" s="10" t="s">
        <v>2744</v>
      </c>
      <c r="B503" s="10" t="s">
        <v>2745</v>
      </c>
    </row>
    <row r="504" spans="1:2">
      <c r="A504" s="10" t="s">
        <v>2746</v>
      </c>
      <c r="B504" s="10" t="s">
        <v>2747</v>
      </c>
    </row>
    <row r="505" spans="1:2">
      <c r="A505" s="10" t="s">
        <v>2748</v>
      </c>
      <c r="B505" s="10" t="s">
        <v>2749</v>
      </c>
    </row>
    <row r="506" spans="1:2">
      <c r="A506" s="10" t="s">
        <v>2750</v>
      </c>
      <c r="B506" s="10" t="s">
        <v>2751</v>
      </c>
    </row>
    <row r="507" spans="1:2">
      <c r="A507" s="10" t="s">
        <v>2752</v>
      </c>
      <c r="B507" s="10" t="s">
        <v>2753</v>
      </c>
    </row>
    <row r="508" spans="1:2">
      <c r="A508" s="10" t="s">
        <v>2754</v>
      </c>
      <c r="B508" s="10" t="s">
        <v>2755</v>
      </c>
    </row>
    <row r="509" spans="1:2">
      <c r="A509" s="10" t="s">
        <v>2756</v>
      </c>
      <c r="B509" s="10" t="s">
        <v>2757</v>
      </c>
    </row>
    <row r="510" spans="1:2">
      <c r="A510" s="10" t="s">
        <v>2758</v>
      </c>
      <c r="B510" s="10" t="s">
        <v>2759</v>
      </c>
    </row>
    <row r="511" spans="1:2">
      <c r="A511" s="10" t="s">
        <v>2760</v>
      </c>
      <c r="B511" s="10" t="s">
        <v>2761</v>
      </c>
    </row>
    <row r="512" spans="1:2">
      <c r="A512" s="10" t="s">
        <v>2762</v>
      </c>
      <c r="B512" s="10" t="s">
        <v>2763</v>
      </c>
    </row>
    <row r="513" spans="1:2">
      <c r="A513" s="10" t="s">
        <v>2764</v>
      </c>
      <c r="B513" s="10" t="s">
        <v>2765</v>
      </c>
    </row>
    <row r="514" spans="1:2">
      <c r="A514" s="10" t="s">
        <v>2766</v>
      </c>
      <c r="B514" s="10" t="s">
        <v>2767</v>
      </c>
    </row>
    <row r="515" spans="1:2">
      <c r="A515" s="10" t="s">
        <v>2768</v>
      </c>
      <c r="B515" s="10" t="s">
        <v>2330</v>
      </c>
    </row>
    <row r="516" spans="1:2">
      <c r="A516" s="10" t="s">
        <v>2769</v>
      </c>
      <c r="B516" s="10" t="s">
        <v>2770</v>
      </c>
    </row>
    <row r="517" spans="1:2">
      <c r="A517" s="10" t="s">
        <v>2771</v>
      </c>
      <c r="B517" s="10" t="s">
        <v>2772</v>
      </c>
    </row>
    <row r="518" spans="1:2">
      <c r="A518" s="10" t="s">
        <v>2773</v>
      </c>
      <c r="B518" s="10" t="s">
        <v>2774</v>
      </c>
    </row>
    <row r="519" spans="1:2">
      <c r="A519" s="10" t="s">
        <v>2775</v>
      </c>
      <c r="B519" s="10" t="s">
        <v>2776</v>
      </c>
    </row>
    <row r="520" spans="1:2">
      <c r="A520" s="10" t="s">
        <v>2777</v>
      </c>
      <c r="B520" s="10" t="s">
        <v>2778</v>
      </c>
    </row>
    <row r="521" spans="1:2">
      <c r="A521" s="10" t="s">
        <v>2779</v>
      </c>
      <c r="B521" s="10" t="s">
        <v>2780</v>
      </c>
    </row>
    <row r="522" spans="1:2">
      <c r="A522" s="10" t="s">
        <v>2781</v>
      </c>
      <c r="B522" s="10" t="s">
        <v>2782</v>
      </c>
    </row>
    <row r="523" spans="1:2">
      <c r="A523" s="10" t="s">
        <v>2783</v>
      </c>
      <c r="B523" s="10" t="s">
        <v>2784</v>
      </c>
    </row>
    <row r="524" spans="1:2">
      <c r="A524" s="10" t="s">
        <v>2785</v>
      </c>
      <c r="B524" s="10" t="s">
        <v>2786</v>
      </c>
    </row>
    <row r="525" spans="1:2">
      <c r="A525" s="10" t="s">
        <v>2787</v>
      </c>
      <c r="B525" s="10" t="s">
        <v>2788</v>
      </c>
    </row>
    <row r="526" spans="1:2">
      <c r="A526" s="10" t="s">
        <v>2789</v>
      </c>
      <c r="B526" s="10" t="s">
        <v>2790</v>
      </c>
    </row>
    <row r="527" spans="1:2">
      <c r="A527" s="10" t="s">
        <v>2791</v>
      </c>
      <c r="B527" s="10" t="s">
        <v>2792</v>
      </c>
    </row>
    <row r="528" spans="1:2">
      <c r="A528" s="10" t="s">
        <v>2793</v>
      </c>
      <c r="B528" s="10" t="s">
        <v>2794</v>
      </c>
    </row>
    <row r="529" spans="1:2">
      <c r="A529" s="10" t="s">
        <v>2795</v>
      </c>
      <c r="B529" s="10" t="s">
        <v>2796</v>
      </c>
    </row>
    <row r="530" spans="1:2">
      <c r="A530" s="10" t="s">
        <v>2797</v>
      </c>
      <c r="B530" s="10" t="s">
        <v>2798</v>
      </c>
    </row>
    <row r="531" spans="1:2">
      <c r="A531" s="10" t="s">
        <v>2799</v>
      </c>
      <c r="B531" s="10" t="s">
        <v>2445</v>
      </c>
    </row>
    <row r="532" spans="1:2">
      <c r="A532" s="10" t="s">
        <v>2800</v>
      </c>
      <c r="B532" s="10" t="s">
        <v>2801</v>
      </c>
    </row>
    <row r="533" spans="1:2">
      <c r="A533" s="10" t="s">
        <v>2802</v>
      </c>
      <c r="B533" s="10" t="s">
        <v>2803</v>
      </c>
    </row>
    <row r="534" spans="1:2">
      <c r="A534" s="10" t="s">
        <v>2804</v>
      </c>
      <c r="B534" s="10" t="s">
        <v>2805</v>
      </c>
    </row>
    <row r="535" spans="1:2">
      <c r="A535" s="10" t="s">
        <v>2806</v>
      </c>
      <c r="B535" s="10" t="s">
        <v>2807</v>
      </c>
    </row>
    <row r="536" spans="1:2">
      <c r="A536" s="10" t="s">
        <v>2808</v>
      </c>
      <c r="B536" s="10" t="s">
        <v>2809</v>
      </c>
    </row>
    <row r="537" spans="1:2">
      <c r="A537" s="10" t="s">
        <v>2810</v>
      </c>
      <c r="B537" s="10" t="s">
        <v>2811</v>
      </c>
    </row>
    <row r="538" spans="1:2">
      <c r="A538" s="10" t="s">
        <v>2812</v>
      </c>
      <c r="B538" s="10" t="s">
        <v>2813</v>
      </c>
    </row>
    <row r="539" spans="1:2">
      <c r="A539" s="10" t="s">
        <v>2814</v>
      </c>
      <c r="B539" s="10" t="s">
        <v>2815</v>
      </c>
    </row>
    <row r="540" spans="1:2">
      <c r="A540" s="10" t="s">
        <v>2816</v>
      </c>
      <c r="B540" s="10" t="s">
        <v>2817</v>
      </c>
    </row>
    <row r="541" spans="1:2">
      <c r="A541" s="10" t="s">
        <v>2818</v>
      </c>
      <c r="B541" s="10" t="s">
        <v>2308</v>
      </c>
    </row>
    <row r="542" spans="1:2">
      <c r="A542" s="10" t="s">
        <v>2819</v>
      </c>
      <c r="B542" s="10" t="s">
        <v>2820</v>
      </c>
    </row>
    <row r="543" spans="1:2">
      <c r="A543" s="10" t="s">
        <v>2821</v>
      </c>
      <c r="B543" s="10" t="s">
        <v>2822</v>
      </c>
    </row>
    <row r="544" spans="1:2">
      <c r="A544" s="10" t="s">
        <v>2823</v>
      </c>
      <c r="B544" s="10" t="s">
        <v>2824</v>
      </c>
    </row>
    <row r="545" spans="1:2">
      <c r="A545" s="10" t="s">
        <v>2825</v>
      </c>
      <c r="B545" s="10" t="s">
        <v>2826</v>
      </c>
    </row>
    <row r="546" spans="1:2">
      <c r="A546" s="10" t="s">
        <v>2827</v>
      </c>
      <c r="B546" s="10" t="s">
        <v>2828</v>
      </c>
    </row>
    <row r="547" spans="1:2">
      <c r="A547" s="10" t="s">
        <v>2829</v>
      </c>
      <c r="B547" s="10" t="s">
        <v>2830</v>
      </c>
    </row>
    <row r="548" spans="1:2">
      <c r="A548" s="10" t="s">
        <v>2831</v>
      </c>
      <c r="B548" s="10" t="s">
        <v>2832</v>
      </c>
    </row>
    <row r="549" spans="1:2">
      <c r="A549" s="10" t="s">
        <v>2833</v>
      </c>
      <c r="B549" s="10" t="s">
        <v>2834</v>
      </c>
    </row>
    <row r="550" spans="1:2">
      <c r="A550" s="10" t="s">
        <v>2835</v>
      </c>
      <c r="B550" s="10" t="s">
        <v>2836</v>
      </c>
    </row>
    <row r="551" spans="1:2">
      <c r="A551" s="10" t="s">
        <v>2837</v>
      </c>
      <c r="B551" s="10" t="s">
        <v>2838</v>
      </c>
    </row>
    <row r="552" spans="1:2">
      <c r="A552" s="10" t="s">
        <v>2839</v>
      </c>
      <c r="B552" s="10" t="s">
        <v>2840</v>
      </c>
    </row>
    <row r="553" spans="1:2">
      <c r="A553" s="10" t="s">
        <v>2841</v>
      </c>
      <c r="B553" s="10" t="s">
        <v>2842</v>
      </c>
    </row>
    <row r="554" spans="1:2">
      <c r="A554" s="10" t="s">
        <v>2843</v>
      </c>
      <c r="B554" s="10" t="s">
        <v>2844</v>
      </c>
    </row>
    <row r="555" spans="1:2">
      <c r="A555" s="10" t="s">
        <v>2845</v>
      </c>
      <c r="B555" s="10" t="s">
        <v>2846</v>
      </c>
    </row>
    <row r="556" spans="1:2">
      <c r="A556" s="10" t="s">
        <v>2847</v>
      </c>
      <c r="B556" s="10" t="s">
        <v>2848</v>
      </c>
    </row>
    <row r="557" spans="1:2">
      <c r="A557" s="10" t="s">
        <v>2849</v>
      </c>
      <c r="B557" s="10" t="s">
        <v>2850</v>
      </c>
    </row>
    <row r="558" spans="1:2">
      <c r="A558" s="10" t="s">
        <v>2851</v>
      </c>
      <c r="B558" s="10" t="s">
        <v>1828</v>
      </c>
    </row>
    <row r="559" spans="1:2">
      <c r="A559" s="10" t="s">
        <v>2852</v>
      </c>
      <c r="B559" s="10" t="s">
        <v>2384</v>
      </c>
    </row>
    <row r="560" spans="1:2">
      <c r="A560" s="10" t="s">
        <v>2853</v>
      </c>
      <c r="B560" s="10" t="s">
        <v>2854</v>
      </c>
    </row>
    <row r="561" spans="1:2">
      <c r="A561" s="10" t="s">
        <v>2855</v>
      </c>
      <c r="B561" s="10" t="s">
        <v>2856</v>
      </c>
    </row>
    <row r="562" spans="1:2">
      <c r="A562" s="10" t="s">
        <v>2857</v>
      </c>
      <c r="B562" s="10" t="s">
        <v>2858</v>
      </c>
    </row>
    <row r="563" spans="1:2">
      <c r="A563" s="10" t="s">
        <v>2859</v>
      </c>
      <c r="B563" s="10" t="s">
        <v>2860</v>
      </c>
    </row>
    <row r="564" spans="1:2">
      <c r="A564" s="10" t="s">
        <v>2861</v>
      </c>
      <c r="B564" s="10" t="s">
        <v>2862</v>
      </c>
    </row>
    <row r="565" spans="1:2">
      <c r="A565" s="10" t="s">
        <v>2863</v>
      </c>
      <c r="B565" s="10" t="s">
        <v>2864</v>
      </c>
    </row>
    <row r="566" spans="1:2">
      <c r="A566" s="10" t="s">
        <v>2865</v>
      </c>
      <c r="B566" s="10" t="s">
        <v>2866</v>
      </c>
    </row>
    <row r="567" spans="1:2">
      <c r="A567" s="10" t="s">
        <v>2867</v>
      </c>
      <c r="B567" s="10" t="s">
        <v>2868</v>
      </c>
    </row>
    <row r="568" spans="1:2">
      <c r="A568" s="10" t="s">
        <v>2869</v>
      </c>
      <c r="B568" s="10" t="s">
        <v>2870</v>
      </c>
    </row>
    <row r="569" spans="1:2">
      <c r="A569" s="10" t="s">
        <v>2871</v>
      </c>
      <c r="B569" s="10" t="s">
        <v>2872</v>
      </c>
    </row>
    <row r="570" spans="1:2">
      <c r="A570" s="10" t="s">
        <v>2873</v>
      </c>
      <c r="B570" s="10" t="s">
        <v>2874</v>
      </c>
    </row>
    <row r="571" spans="1:2">
      <c r="A571" s="10" t="s">
        <v>2875</v>
      </c>
      <c r="B571" s="10" t="s">
        <v>2876</v>
      </c>
    </row>
    <row r="572" spans="1:2">
      <c r="A572" s="10" t="s">
        <v>2877</v>
      </c>
      <c r="B572" s="10" t="s">
        <v>2878</v>
      </c>
    </row>
    <row r="573" spans="1:2">
      <c r="A573" s="10" t="s">
        <v>2879</v>
      </c>
      <c r="B573" s="10" t="s">
        <v>2880</v>
      </c>
    </row>
    <row r="574" spans="1:2">
      <c r="A574" s="10" t="s">
        <v>2881</v>
      </c>
      <c r="B574" s="10" t="s">
        <v>2882</v>
      </c>
    </row>
    <row r="575" spans="1:2">
      <c r="A575" s="10" t="s">
        <v>2883</v>
      </c>
      <c r="B575" s="10" t="s">
        <v>2884</v>
      </c>
    </row>
    <row r="576" spans="1:2">
      <c r="A576" s="10" t="s">
        <v>2885</v>
      </c>
      <c r="B576" s="10" t="s">
        <v>2886</v>
      </c>
    </row>
    <row r="577" spans="1:2">
      <c r="A577" s="10" t="s">
        <v>2887</v>
      </c>
      <c r="B577" s="10" t="s">
        <v>2888</v>
      </c>
    </row>
    <row r="578" spans="1:2">
      <c r="A578" s="10" t="s">
        <v>2889</v>
      </c>
      <c r="B578" s="10" t="s">
        <v>2890</v>
      </c>
    </row>
    <row r="579" spans="1:2">
      <c r="A579" s="10" t="s">
        <v>2891</v>
      </c>
      <c r="B579" s="10" t="s">
        <v>2892</v>
      </c>
    </row>
    <row r="580" spans="1:2">
      <c r="A580" s="10" t="s">
        <v>2893</v>
      </c>
      <c r="B580" s="10" t="s">
        <v>2894</v>
      </c>
    </row>
    <row r="581" spans="1:2">
      <c r="A581" s="10" t="s">
        <v>2895</v>
      </c>
      <c r="B581" s="10" t="s">
        <v>2896</v>
      </c>
    </row>
    <row r="582" spans="1:2">
      <c r="A582" s="10" t="s">
        <v>2897</v>
      </c>
      <c r="B582" s="10" t="s">
        <v>2898</v>
      </c>
    </row>
    <row r="583" spans="1:2">
      <c r="A583" s="10" t="s">
        <v>2899</v>
      </c>
      <c r="B583" s="10" t="s">
        <v>2900</v>
      </c>
    </row>
    <row r="584" spans="1:2">
      <c r="A584" s="10" t="s">
        <v>2901</v>
      </c>
      <c r="B584" s="10" t="s">
        <v>2902</v>
      </c>
    </row>
    <row r="585" spans="1:2">
      <c r="A585" s="10" t="s">
        <v>2903</v>
      </c>
      <c r="B585" s="10" t="s">
        <v>2904</v>
      </c>
    </row>
    <row r="586" spans="1:2">
      <c r="A586" s="10" t="s">
        <v>2905</v>
      </c>
      <c r="B586" s="10" t="s">
        <v>2906</v>
      </c>
    </row>
    <row r="587" spans="1:2">
      <c r="A587" s="10" t="s">
        <v>2907</v>
      </c>
      <c r="B587" s="10" t="s">
        <v>2908</v>
      </c>
    </row>
    <row r="588" spans="1:2">
      <c r="A588" s="10" t="s">
        <v>2909</v>
      </c>
      <c r="B588" s="10" t="s">
        <v>2910</v>
      </c>
    </row>
    <row r="589" spans="1:2">
      <c r="A589" s="10" t="s">
        <v>2911</v>
      </c>
      <c r="B589" s="10" t="s">
        <v>2912</v>
      </c>
    </row>
    <row r="590" spans="1:2">
      <c r="A590" s="10" t="s">
        <v>2913</v>
      </c>
      <c r="B590" s="10" t="s">
        <v>2914</v>
      </c>
    </row>
    <row r="591" spans="1:2">
      <c r="A591" s="10" t="s">
        <v>2915</v>
      </c>
      <c r="B591" s="10" t="s">
        <v>2916</v>
      </c>
    </row>
    <row r="592" spans="1:2">
      <c r="A592" s="10" t="s">
        <v>2917</v>
      </c>
      <c r="B592" s="10" t="s">
        <v>2918</v>
      </c>
    </row>
    <row r="593" spans="1:2">
      <c r="A593" s="10" t="s">
        <v>2919</v>
      </c>
      <c r="B593" s="10" t="s">
        <v>2920</v>
      </c>
    </row>
    <row r="594" spans="1:2">
      <c r="A594" s="10" t="s">
        <v>2921</v>
      </c>
      <c r="B594" s="10" t="s">
        <v>2922</v>
      </c>
    </row>
    <row r="595" spans="1:2">
      <c r="A595" s="10" t="s">
        <v>2923</v>
      </c>
      <c r="B595" s="10" t="s">
        <v>2433</v>
      </c>
    </row>
    <row r="596" spans="1:2">
      <c r="A596" s="10" t="s">
        <v>2924</v>
      </c>
      <c r="B596" s="10" t="s">
        <v>2925</v>
      </c>
    </row>
    <row r="597" spans="1:2">
      <c r="A597" s="10" t="s">
        <v>2926</v>
      </c>
      <c r="B597" s="10" t="s">
        <v>2927</v>
      </c>
    </row>
    <row r="598" spans="1:2">
      <c r="A598" s="10" t="s">
        <v>2928</v>
      </c>
      <c r="B598" s="10" t="s">
        <v>2929</v>
      </c>
    </row>
    <row r="599" spans="1:2">
      <c r="A599" s="10" t="s">
        <v>2930</v>
      </c>
      <c r="B599" s="10" t="s">
        <v>2931</v>
      </c>
    </row>
    <row r="600" spans="1:2">
      <c r="A600" s="10" t="s">
        <v>2932</v>
      </c>
      <c r="B600" s="10" t="s">
        <v>2933</v>
      </c>
    </row>
    <row r="601" spans="1:2">
      <c r="A601" s="10" t="s">
        <v>2934</v>
      </c>
      <c r="B601" s="10" t="s">
        <v>2935</v>
      </c>
    </row>
    <row r="602" spans="1:2">
      <c r="A602" s="10" t="s">
        <v>2936</v>
      </c>
      <c r="B602" s="10" t="s">
        <v>2937</v>
      </c>
    </row>
    <row r="603" spans="1:2">
      <c r="A603" s="10" t="s">
        <v>2938</v>
      </c>
      <c r="B603" s="10" t="s">
        <v>2939</v>
      </c>
    </row>
    <row r="604" spans="1:2">
      <c r="A604" s="10" t="s">
        <v>2940</v>
      </c>
      <c r="B604" s="10" t="s">
        <v>2941</v>
      </c>
    </row>
    <row r="605" spans="1:2">
      <c r="A605" s="10" t="s">
        <v>2942</v>
      </c>
      <c r="B605" s="10" t="s">
        <v>2943</v>
      </c>
    </row>
    <row r="606" spans="1:2">
      <c r="A606" s="10" t="s">
        <v>2944</v>
      </c>
      <c r="B606" s="10" t="s">
        <v>2945</v>
      </c>
    </row>
    <row r="607" spans="1:2">
      <c r="A607" s="10" t="s">
        <v>2946</v>
      </c>
      <c r="B607" s="10" t="s">
        <v>2947</v>
      </c>
    </row>
    <row r="608" spans="1:2">
      <c r="A608" s="10" t="s">
        <v>2948</v>
      </c>
      <c r="B608" s="10" t="s">
        <v>2949</v>
      </c>
    </row>
    <row r="609" spans="1:2">
      <c r="A609" s="10" t="s">
        <v>2950</v>
      </c>
      <c r="B609" s="10" t="s">
        <v>2951</v>
      </c>
    </row>
    <row r="610" spans="1:2">
      <c r="A610" s="10" t="s">
        <v>2952</v>
      </c>
      <c r="B610" s="10" t="s">
        <v>2953</v>
      </c>
    </row>
    <row r="611" spans="1:2">
      <c r="A611" s="10" t="s">
        <v>2954</v>
      </c>
      <c r="B611" s="10" t="s">
        <v>2955</v>
      </c>
    </row>
    <row r="612" spans="1:2">
      <c r="A612" s="10" t="s">
        <v>2956</v>
      </c>
      <c r="B612" s="10" t="s">
        <v>2957</v>
      </c>
    </row>
    <row r="613" spans="1:2">
      <c r="A613" s="10" t="s">
        <v>2958</v>
      </c>
      <c r="B613" s="10" t="s">
        <v>2959</v>
      </c>
    </row>
    <row r="614" spans="1:2">
      <c r="A614" s="10" t="s">
        <v>2960</v>
      </c>
      <c r="B614" s="10" t="s">
        <v>2961</v>
      </c>
    </row>
    <row r="615" spans="1:2">
      <c r="A615" s="10" t="s">
        <v>2962</v>
      </c>
      <c r="B615" s="10" t="s">
        <v>2963</v>
      </c>
    </row>
    <row r="616" spans="1:2">
      <c r="A616" s="10" t="s">
        <v>2964</v>
      </c>
      <c r="B616" s="10" t="s">
        <v>2790</v>
      </c>
    </row>
    <row r="617" spans="1:2">
      <c r="A617" s="10" t="s">
        <v>2965</v>
      </c>
      <c r="B617" s="10" t="s">
        <v>2147</v>
      </c>
    </row>
    <row r="618" spans="1:2">
      <c r="A618" s="10" t="s">
        <v>2966</v>
      </c>
      <c r="B618" s="10" t="s">
        <v>2967</v>
      </c>
    </row>
    <row r="619" spans="1:2">
      <c r="A619" s="10" t="s">
        <v>2968</v>
      </c>
      <c r="B619" s="10" t="s">
        <v>2969</v>
      </c>
    </row>
    <row r="620" spans="1:2">
      <c r="A620" s="10" t="s">
        <v>2970</v>
      </c>
      <c r="B620" s="10" t="s">
        <v>2971</v>
      </c>
    </row>
    <row r="621" spans="1:2">
      <c r="A621" s="10" t="s">
        <v>2972</v>
      </c>
      <c r="B621" s="10" t="s">
        <v>2973</v>
      </c>
    </row>
    <row r="622" spans="1:2">
      <c r="A622" s="10" t="s">
        <v>2974</v>
      </c>
      <c r="B622" s="10" t="s">
        <v>2975</v>
      </c>
    </row>
    <row r="623" spans="1:2">
      <c r="A623" s="10" t="s">
        <v>2976</v>
      </c>
      <c r="B623" s="10" t="s">
        <v>2977</v>
      </c>
    </row>
    <row r="624" spans="1:2">
      <c r="A624" s="10" t="s">
        <v>2978</v>
      </c>
      <c r="B624" s="10" t="s">
        <v>2979</v>
      </c>
    </row>
    <row r="625" spans="1:2">
      <c r="A625" s="10" t="s">
        <v>2980</v>
      </c>
      <c r="B625" s="10" t="s">
        <v>2981</v>
      </c>
    </row>
    <row r="626" spans="1:2">
      <c r="A626" s="10" t="s">
        <v>2982</v>
      </c>
      <c r="B626" s="10" t="s">
        <v>2983</v>
      </c>
    </row>
    <row r="627" spans="1:2">
      <c r="A627" s="10" t="s">
        <v>2984</v>
      </c>
      <c r="B627" s="10" t="s">
        <v>2985</v>
      </c>
    </row>
    <row r="628" spans="1:2">
      <c r="A628" s="10" t="s">
        <v>2986</v>
      </c>
      <c r="B628" s="10" t="s">
        <v>2069</v>
      </c>
    </row>
    <row r="629" spans="1:2">
      <c r="A629" s="10" t="s">
        <v>2987</v>
      </c>
      <c r="B629" s="10" t="s">
        <v>2988</v>
      </c>
    </row>
    <row r="630" spans="1:2">
      <c r="A630" s="10" t="s">
        <v>2989</v>
      </c>
      <c r="B630" s="10" t="s">
        <v>2990</v>
      </c>
    </row>
    <row r="631" spans="1:2">
      <c r="A631" s="10" t="s">
        <v>2991</v>
      </c>
      <c r="B631" s="10" t="s">
        <v>1832</v>
      </c>
    </row>
    <row r="632" spans="1:2">
      <c r="A632" s="10" t="s">
        <v>2992</v>
      </c>
      <c r="B632" s="10" t="s">
        <v>2993</v>
      </c>
    </row>
    <row r="633" spans="1:2">
      <c r="A633" s="10" t="s">
        <v>2994</v>
      </c>
      <c r="B633" s="10" t="s">
        <v>2995</v>
      </c>
    </row>
    <row r="634" spans="1:2">
      <c r="A634" s="10" t="s">
        <v>2996</v>
      </c>
      <c r="B634" s="10" t="s">
        <v>1874</v>
      </c>
    </row>
    <row r="635" spans="1:2">
      <c r="A635" s="10" t="s">
        <v>2997</v>
      </c>
      <c r="B635" s="10" t="s">
        <v>2466</v>
      </c>
    </row>
    <row r="636" spans="1:2">
      <c r="A636" s="10" t="s">
        <v>2998</v>
      </c>
      <c r="B636" s="10" t="s">
        <v>2999</v>
      </c>
    </row>
    <row r="637" spans="1:2">
      <c r="A637" s="10" t="s">
        <v>3000</v>
      </c>
      <c r="B637" s="10" t="s">
        <v>3001</v>
      </c>
    </row>
    <row r="638" spans="1:2">
      <c r="A638" s="10" t="s">
        <v>3002</v>
      </c>
      <c r="B638" s="10" t="s">
        <v>2149</v>
      </c>
    </row>
    <row r="639" spans="1:2">
      <c r="A639" s="10" t="s">
        <v>3003</v>
      </c>
      <c r="B639" s="10" t="s">
        <v>3004</v>
      </c>
    </row>
    <row r="640" spans="1:2">
      <c r="A640" s="10" t="s">
        <v>3005</v>
      </c>
      <c r="B640" s="10" t="s">
        <v>3006</v>
      </c>
    </row>
    <row r="641" spans="1:2">
      <c r="A641" s="10" t="s">
        <v>3007</v>
      </c>
      <c r="B641" s="10" t="s">
        <v>2501</v>
      </c>
    </row>
    <row r="642" spans="1:2">
      <c r="A642" s="10" t="s">
        <v>3008</v>
      </c>
      <c r="B642" s="10" t="s">
        <v>3009</v>
      </c>
    </row>
    <row r="643" spans="1:2">
      <c r="A643" s="10" t="s">
        <v>3010</v>
      </c>
      <c r="B643" s="10" t="s">
        <v>3011</v>
      </c>
    </row>
    <row r="644" spans="1:2">
      <c r="A644" s="10" t="s">
        <v>3012</v>
      </c>
      <c r="B644" s="10" t="s">
        <v>3013</v>
      </c>
    </row>
    <row r="645" spans="1:2">
      <c r="A645" s="10" t="s">
        <v>3014</v>
      </c>
      <c r="B645" s="10" t="s">
        <v>3015</v>
      </c>
    </row>
    <row r="646" spans="1:2">
      <c r="A646" s="10" t="s">
        <v>3016</v>
      </c>
      <c r="B646" s="10" t="s">
        <v>3017</v>
      </c>
    </row>
    <row r="647" spans="1:2">
      <c r="A647" s="10" t="s">
        <v>3018</v>
      </c>
      <c r="B647" s="10" t="s">
        <v>2622</v>
      </c>
    </row>
    <row r="648" spans="1:2">
      <c r="A648" s="10" t="s">
        <v>3019</v>
      </c>
      <c r="B648" s="10" t="s">
        <v>3020</v>
      </c>
    </row>
    <row r="649" spans="1:2">
      <c r="A649" s="10" t="s">
        <v>3021</v>
      </c>
      <c r="B649" s="10" t="s">
        <v>3022</v>
      </c>
    </row>
    <row r="650" spans="1:2">
      <c r="A650" s="10" t="s">
        <v>3023</v>
      </c>
      <c r="B650" s="10" t="s">
        <v>3024</v>
      </c>
    </row>
    <row r="651" spans="1:2">
      <c r="A651" s="10" t="s">
        <v>3025</v>
      </c>
      <c r="B651" s="10" t="s">
        <v>3026</v>
      </c>
    </row>
    <row r="652" spans="1:2">
      <c r="A652" s="10" t="s">
        <v>3027</v>
      </c>
      <c r="B652" s="10" t="s">
        <v>3028</v>
      </c>
    </row>
    <row r="653" spans="1:2">
      <c r="A653" s="10" t="s">
        <v>3029</v>
      </c>
      <c r="B653" s="10" t="s">
        <v>3030</v>
      </c>
    </row>
    <row r="654" spans="1:2">
      <c r="A654" s="10" t="s">
        <v>3031</v>
      </c>
      <c r="B654" s="10" t="s">
        <v>2069</v>
      </c>
    </row>
    <row r="655" spans="1:2">
      <c r="A655" s="10" t="s">
        <v>3032</v>
      </c>
      <c r="B655" s="10" t="s">
        <v>3033</v>
      </c>
    </row>
    <row r="656" spans="1:2">
      <c r="A656" s="10" t="s">
        <v>3034</v>
      </c>
      <c r="B656" s="10" t="s">
        <v>3035</v>
      </c>
    </row>
    <row r="657" spans="1:2">
      <c r="A657" s="10" t="s">
        <v>3036</v>
      </c>
      <c r="B657" s="10" t="s">
        <v>3037</v>
      </c>
    </row>
    <row r="658" spans="1:2">
      <c r="A658" s="10" t="s">
        <v>3038</v>
      </c>
      <c r="B658" s="10" t="s">
        <v>3039</v>
      </c>
    </row>
    <row r="659" spans="1:2">
      <c r="A659" s="10" t="s">
        <v>3040</v>
      </c>
      <c r="B659" s="10" t="s">
        <v>3041</v>
      </c>
    </row>
    <row r="660" spans="1:2">
      <c r="A660" s="10" t="s">
        <v>3042</v>
      </c>
      <c r="B660" s="10" t="s">
        <v>3043</v>
      </c>
    </row>
    <row r="661" spans="1:2">
      <c r="A661" s="10" t="s">
        <v>3044</v>
      </c>
      <c r="B661" s="10" t="s">
        <v>3045</v>
      </c>
    </row>
    <row r="662" spans="1:2">
      <c r="A662" s="10" t="s">
        <v>3046</v>
      </c>
      <c r="B662" s="10" t="s">
        <v>3047</v>
      </c>
    </row>
    <row r="663" spans="1:2">
      <c r="A663" s="10" t="s">
        <v>3048</v>
      </c>
      <c r="B663" s="10" t="s">
        <v>3049</v>
      </c>
    </row>
    <row r="664" spans="1:2">
      <c r="A664" s="10" t="s">
        <v>3050</v>
      </c>
      <c r="B664" s="10" t="s">
        <v>3051</v>
      </c>
    </row>
    <row r="665" spans="1:2">
      <c r="A665" s="10" t="s">
        <v>3052</v>
      </c>
      <c r="B665" s="10" t="s">
        <v>3053</v>
      </c>
    </row>
    <row r="666" spans="1:2">
      <c r="A666" s="10" t="s">
        <v>3054</v>
      </c>
      <c r="B666" s="10" t="s">
        <v>3055</v>
      </c>
    </row>
    <row r="667" spans="1:2">
      <c r="A667" s="10" t="s">
        <v>3056</v>
      </c>
      <c r="B667" s="10" t="s">
        <v>3057</v>
      </c>
    </row>
    <row r="668" spans="1:2">
      <c r="A668" s="10" t="s">
        <v>3058</v>
      </c>
      <c r="B668" s="10" t="s">
        <v>3059</v>
      </c>
    </row>
    <row r="669" spans="1:2">
      <c r="A669" s="10" t="s">
        <v>3060</v>
      </c>
      <c r="B669" s="10" t="s">
        <v>3061</v>
      </c>
    </row>
    <row r="670" spans="1:2">
      <c r="A670" s="10" t="s">
        <v>3062</v>
      </c>
      <c r="B670" s="10" t="s">
        <v>3063</v>
      </c>
    </row>
    <row r="671" spans="1:2">
      <c r="A671" s="10" t="s">
        <v>3064</v>
      </c>
      <c r="B671" s="10" t="s">
        <v>3065</v>
      </c>
    </row>
    <row r="672" spans="1:2">
      <c r="A672" s="10" t="s">
        <v>3066</v>
      </c>
      <c r="B672" s="10" t="s">
        <v>3067</v>
      </c>
    </row>
    <row r="673" spans="1:2">
      <c r="A673" s="10" t="s">
        <v>3068</v>
      </c>
      <c r="B673" s="10" t="s">
        <v>3069</v>
      </c>
    </row>
    <row r="674" spans="1:2">
      <c r="A674" s="10" t="s">
        <v>3070</v>
      </c>
      <c r="B674" s="10" t="s">
        <v>3071</v>
      </c>
    </row>
    <row r="675" spans="1:2">
      <c r="A675" s="10" t="s">
        <v>3072</v>
      </c>
      <c r="B675" s="10" t="s">
        <v>3073</v>
      </c>
    </row>
    <row r="676" spans="1:2">
      <c r="A676" s="10" t="s">
        <v>3074</v>
      </c>
      <c r="B676" s="10" t="s">
        <v>3075</v>
      </c>
    </row>
    <row r="677" spans="1:2">
      <c r="A677" s="10" t="s">
        <v>3076</v>
      </c>
      <c r="B677" s="10" t="s">
        <v>3077</v>
      </c>
    </row>
    <row r="678" spans="1:2">
      <c r="A678" s="10" t="s">
        <v>3078</v>
      </c>
      <c r="B678" s="10" t="s">
        <v>3059</v>
      </c>
    </row>
    <row r="679" spans="1:2">
      <c r="A679" s="10" t="s">
        <v>3079</v>
      </c>
      <c r="B679" s="10" t="s">
        <v>3080</v>
      </c>
    </row>
    <row r="680" spans="1:2">
      <c r="A680" s="10" t="s">
        <v>3081</v>
      </c>
      <c r="B680" s="10" t="s">
        <v>3082</v>
      </c>
    </row>
    <row r="681" spans="1:2">
      <c r="A681" s="10" t="s">
        <v>3083</v>
      </c>
      <c r="B681" s="10" t="s">
        <v>3084</v>
      </c>
    </row>
    <row r="682" spans="1:2">
      <c r="A682" s="10" t="s">
        <v>3085</v>
      </c>
      <c r="B682" s="10" t="s">
        <v>3086</v>
      </c>
    </row>
    <row r="683" spans="1:2">
      <c r="A683" s="10" t="s">
        <v>3087</v>
      </c>
      <c r="B683" s="10" t="s">
        <v>3088</v>
      </c>
    </row>
    <row r="684" spans="1:2">
      <c r="A684" s="10" t="s">
        <v>3089</v>
      </c>
      <c r="B684" s="10" t="s">
        <v>3090</v>
      </c>
    </row>
    <row r="685" spans="1:2">
      <c r="A685" s="10" t="s">
        <v>3091</v>
      </c>
      <c r="B685" s="10" t="s">
        <v>3092</v>
      </c>
    </row>
    <row r="686" spans="1:2">
      <c r="A686" s="10" t="s">
        <v>3093</v>
      </c>
      <c r="B686" s="10" t="s">
        <v>3094</v>
      </c>
    </row>
    <row r="687" spans="1:2">
      <c r="A687" s="10" t="s">
        <v>3095</v>
      </c>
      <c r="B687" s="10" t="s">
        <v>3096</v>
      </c>
    </row>
    <row r="688" spans="1:2">
      <c r="A688" s="10" t="s">
        <v>3097</v>
      </c>
      <c r="B688" s="10" t="s">
        <v>3098</v>
      </c>
    </row>
    <row r="689" spans="1:2">
      <c r="A689" s="10" t="s">
        <v>3099</v>
      </c>
      <c r="B689" s="10" t="s">
        <v>3017</v>
      </c>
    </row>
    <row r="690" spans="1:2">
      <c r="A690" s="10" t="s">
        <v>3100</v>
      </c>
      <c r="B690" s="10" t="s">
        <v>3101</v>
      </c>
    </row>
    <row r="691" spans="1:2">
      <c r="A691" s="10" t="s">
        <v>3102</v>
      </c>
      <c r="B691" s="10" t="s">
        <v>3103</v>
      </c>
    </row>
    <row r="692" spans="1:2">
      <c r="A692" s="10" t="s">
        <v>3104</v>
      </c>
      <c r="B692" s="10" t="s">
        <v>3105</v>
      </c>
    </row>
    <row r="693" spans="1:2">
      <c r="A693" s="10" t="s">
        <v>3106</v>
      </c>
      <c r="B693" s="10" t="s">
        <v>3107</v>
      </c>
    </row>
    <row r="694" spans="1:2">
      <c r="A694" s="10" t="s">
        <v>3108</v>
      </c>
      <c r="B694" s="10" t="s">
        <v>3109</v>
      </c>
    </row>
    <row r="695" spans="1:2">
      <c r="A695" s="10" t="s">
        <v>3110</v>
      </c>
      <c r="B695" s="10" t="s">
        <v>3111</v>
      </c>
    </row>
    <row r="696" spans="1:2">
      <c r="A696" s="10" t="s">
        <v>3112</v>
      </c>
      <c r="B696" s="10" t="s">
        <v>3113</v>
      </c>
    </row>
    <row r="697" spans="1:2">
      <c r="A697" s="10" t="s">
        <v>3114</v>
      </c>
      <c r="B697" s="10" t="s">
        <v>1970</v>
      </c>
    </row>
    <row r="698" spans="1:2">
      <c r="A698" s="10" t="s">
        <v>3115</v>
      </c>
      <c r="B698" s="10" t="s">
        <v>3116</v>
      </c>
    </row>
    <row r="699" spans="1:2">
      <c r="A699" s="10" t="s">
        <v>3117</v>
      </c>
      <c r="B699" s="10" t="s">
        <v>3118</v>
      </c>
    </row>
    <row r="700" spans="1:2">
      <c r="A700" s="10" t="s">
        <v>3119</v>
      </c>
      <c r="B700" s="10" t="s">
        <v>3120</v>
      </c>
    </row>
    <row r="701" spans="1:2">
      <c r="A701" s="10" t="s">
        <v>3121</v>
      </c>
      <c r="B701" s="10" t="s">
        <v>3122</v>
      </c>
    </row>
    <row r="702" spans="1:2">
      <c r="A702" s="10" t="s">
        <v>3123</v>
      </c>
      <c r="B702" s="10" t="s">
        <v>3124</v>
      </c>
    </row>
    <row r="703" spans="1:2">
      <c r="A703" s="10" t="s">
        <v>3125</v>
      </c>
      <c r="B703" s="10" t="s">
        <v>2384</v>
      </c>
    </row>
    <row r="704" spans="1:2">
      <c r="A704" s="10" t="s">
        <v>3126</v>
      </c>
      <c r="B704" s="10" t="s">
        <v>3127</v>
      </c>
    </row>
    <row r="705" spans="1:2">
      <c r="A705" s="10" t="s">
        <v>3128</v>
      </c>
      <c r="B705" s="10" t="s">
        <v>3129</v>
      </c>
    </row>
    <row r="706" spans="1:2">
      <c r="A706" s="10" t="s">
        <v>3130</v>
      </c>
      <c r="B706" s="10" t="s">
        <v>3131</v>
      </c>
    </row>
    <row r="707" spans="1:2">
      <c r="A707" s="10" t="s">
        <v>3132</v>
      </c>
      <c r="B707" s="10" t="s">
        <v>3133</v>
      </c>
    </row>
    <row r="708" spans="1:2">
      <c r="A708" s="10" t="s">
        <v>3134</v>
      </c>
      <c r="B708" s="10" t="s">
        <v>3135</v>
      </c>
    </row>
    <row r="709" spans="1:2">
      <c r="A709" s="10" t="s">
        <v>3136</v>
      </c>
      <c r="B709" s="10" t="s">
        <v>3137</v>
      </c>
    </row>
    <row r="710" spans="1:2">
      <c r="A710" s="10" t="s">
        <v>3138</v>
      </c>
      <c r="B710" s="10" t="s">
        <v>2267</v>
      </c>
    </row>
    <row r="711" spans="1:2">
      <c r="A711" s="10" t="s">
        <v>3139</v>
      </c>
      <c r="B711" s="10" t="s">
        <v>3140</v>
      </c>
    </row>
    <row r="712" spans="1:2">
      <c r="A712" s="10" t="s">
        <v>3141</v>
      </c>
      <c r="B712" s="10" t="s">
        <v>3142</v>
      </c>
    </row>
    <row r="713" spans="1:2">
      <c r="A713" s="10" t="s">
        <v>3143</v>
      </c>
      <c r="B713" s="10" t="s">
        <v>3144</v>
      </c>
    </row>
    <row r="714" spans="1:2">
      <c r="A714" s="10" t="s">
        <v>3145</v>
      </c>
      <c r="B714" s="10" t="s">
        <v>3146</v>
      </c>
    </row>
    <row r="715" spans="1:2">
      <c r="A715" s="10" t="s">
        <v>3147</v>
      </c>
      <c r="B715" s="10" t="s">
        <v>3148</v>
      </c>
    </row>
    <row r="716" spans="1:2">
      <c r="A716" s="10" t="s">
        <v>3149</v>
      </c>
      <c r="B716" s="10" t="s">
        <v>3150</v>
      </c>
    </row>
    <row r="717" spans="1:2">
      <c r="A717" s="10" t="s">
        <v>3151</v>
      </c>
      <c r="B717" s="10" t="s">
        <v>3152</v>
      </c>
    </row>
    <row r="718" spans="1:2">
      <c r="A718" s="10" t="s">
        <v>3153</v>
      </c>
      <c r="B718" s="10" t="s">
        <v>3154</v>
      </c>
    </row>
    <row r="719" spans="1:2">
      <c r="A719" s="10" t="s">
        <v>3155</v>
      </c>
      <c r="B719" s="10" t="s">
        <v>3156</v>
      </c>
    </row>
    <row r="720" spans="1:2">
      <c r="A720" s="10" t="s">
        <v>3157</v>
      </c>
      <c r="B720" s="10" t="s">
        <v>3158</v>
      </c>
    </row>
    <row r="721" spans="1:2">
      <c r="A721" s="10" t="s">
        <v>3159</v>
      </c>
      <c r="B721" s="10" t="s">
        <v>3160</v>
      </c>
    </row>
    <row r="722" spans="1:2">
      <c r="A722" s="10" t="s">
        <v>3161</v>
      </c>
      <c r="B722" s="10" t="s">
        <v>3162</v>
      </c>
    </row>
    <row r="723" spans="1:2">
      <c r="A723" s="10" t="s">
        <v>3163</v>
      </c>
      <c r="B723" s="10" t="s">
        <v>3164</v>
      </c>
    </row>
    <row r="724" spans="1:2">
      <c r="A724" s="10" t="s">
        <v>3165</v>
      </c>
      <c r="B724" s="10" t="s">
        <v>3166</v>
      </c>
    </row>
    <row r="725" spans="1:2">
      <c r="A725" s="10" t="s">
        <v>3167</v>
      </c>
      <c r="B725" s="10" t="s">
        <v>3168</v>
      </c>
    </row>
    <row r="726" spans="1:2">
      <c r="A726" s="10" t="s">
        <v>3169</v>
      </c>
      <c r="B726" s="10" t="s">
        <v>3170</v>
      </c>
    </row>
    <row r="727" spans="1:2">
      <c r="A727" s="10" t="s">
        <v>3171</v>
      </c>
      <c r="B727" s="10" t="s">
        <v>3172</v>
      </c>
    </row>
    <row r="728" spans="1:2">
      <c r="A728" s="10" t="s">
        <v>3173</v>
      </c>
      <c r="B728" s="10" t="s">
        <v>3174</v>
      </c>
    </row>
    <row r="729" spans="1:2">
      <c r="A729" s="10" t="s">
        <v>3175</v>
      </c>
      <c r="B729" s="10" t="s">
        <v>3176</v>
      </c>
    </row>
    <row r="730" spans="1:2">
      <c r="A730" s="10" t="s">
        <v>3177</v>
      </c>
      <c r="B730" s="10" t="s">
        <v>3178</v>
      </c>
    </row>
    <row r="731" spans="1:2">
      <c r="A731" s="10" t="s">
        <v>3179</v>
      </c>
      <c r="B731" s="10" t="s">
        <v>3180</v>
      </c>
    </row>
    <row r="732" spans="1:2">
      <c r="A732" s="10" t="s">
        <v>3181</v>
      </c>
      <c r="B732" s="10" t="s">
        <v>3182</v>
      </c>
    </row>
    <row r="733" spans="1:2">
      <c r="A733" s="10" t="s">
        <v>3183</v>
      </c>
      <c r="B733" s="10" t="s">
        <v>3184</v>
      </c>
    </row>
    <row r="734" spans="1:2">
      <c r="A734" s="10" t="s">
        <v>3185</v>
      </c>
      <c r="B734" s="10" t="s">
        <v>3186</v>
      </c>
    </row>
    <row r="735" spans="1:2">
      <c r="A735" s="10" t="s">
        <v>3187</v>
      </c>
      <c r="B735" s="10" t="s">
        <v>3188</v>
      </c>
    </row>
    <row r="736" spans="1:2">
      <c r="A736" s="10" t="s">
        <v>3189</v>
      </c>
      <c r="B736" s="10" t="s">
        <v>3190</v>
      </c>
    </row>
    <row r="737" spans="1:2">
      <c r="A737" s="10" t="s">
        <v>3191</v>
      </c>
      <c r="B737" s="10" t="s">
        <v>3192</v>
      </c>
    </row>
    <row r="738" spans="1:2">
      <c r="A738" s="10" t="s">
        <v>3193</v>
      </c>
      <c r="B738" s="10" t="s">
        <v>3194</v>
      </c>
    </row>
    <row r="739" spans="1:2">
      <c r="A739" s="10" t="s">
        <v>3195</v>
      </c>
      <c r="B739" s="10" t="s">
        <v>3196</v>
      </c>
    </row>
    <row r="740" spans="1:2">
      <c r="A740" s="10" t="s">
        <v>3197</v>
      </c>
      <c r="B740" s="10" t="s">
        <v>3198</v>
      </c>
    </row>
    <row r="741" spans="1:2">
      <c r="A741" s="10" t="s">
        <v>3199</v>
      </c>
      <c r="B741" s="10" t="s">
        <v>3200</v>
      </c>
    </row>
    <row r="742" spans="1:2">
      <c r="A742" s="10" t="s">
        <v>3201</v>
      </c>
      <c r="B742" s="10" t="s">
        <v>3186</v>
      </c>
    </row>
    <row r="743" spans="1:2">
      <c r="A743" s="10" t="s">
        <v>3202</v>
      </c>
      <c r="B743" s="10" t="s">
        <v>3203</v>
      </c>
    </row>
    <row r="744" spans="1:2">
      <c r="A744" s="10" t="s">
        <v>3204</v>
      </c>
      <c r="B744" s="10" t="s">
        <v>3116</v>
      </c>
    </row>
    <row r="745" spans="1:2">
      <c r="A745" s="10" t="s">
        <v>3205</v>
      </c>
      <c r="B745" s="10" t="s">
        <v>2095</v>
      </c>
    </row>
    <row r="746" spans="1:2">
      <c r="A746" s="10" t="s">
        <v>3206</v>
      </c>
      <c r="B746" s="10" t="s">
        <v>3207</v>
      </c>
    </row>
    <row r="747" spans="1:2">
      <c r="A747" s="10" t="s">
        <v>3208</v>
      </c>
      <c r="B747" s="10" t="s">
        <v>3209</v>
      </c>
    </row>
    <row r="748" spans="1:2">
      <c r="A748" s="10" t="s">
        <v>3210</v>
      </c>
      <c r="B748" s="10" t="s">
        <v>3211</v>
      </c>
    </row>
    <row r="749" spans="1:2">
      <c r="A749" s="10" t="s">
        <v>3212</v>
      </c>
      <c r="B749" s="10" t="s">
        <v>3213</v>
      </c>
    </row>
    <row r="750" spans="1:2">
      <c r="A750" s="10" t="s">
        <v>3214</v>
      </c>
      <c r="B750" s="10" t="s">
        <v>3215</v>
      </c>
    </row>
    <row r="751" spans="1:2">
      <c r="A751" s="10" t="s">
        <v>3216</v>
      </c>
      <c r="B751" s="10" t="s">
        <v>3217</v>
      </c>
    </row>
    <row r="752" spans="1:2">
      <c r="A752" s="10" t="s">
        <v>3218</v>
      </c>
      <c r="B752" s="10" t="s">
        <v>3219</v>
      </c>
    </row>
    <row r="753" spans="1:2">
      <c r="A753" s="10" t="s">
        <v>3220</v>
      </c>
      <c r="B753" s="10" t="s">
        <v>3221</v>
      </c>
    </row>
    <row r="754" spans="1:2">
      <c r="A754" s="10" t="s">
        <v>3222</v>
      </c>
      <c r="B754" s="10" t="s">
        <v>3223</v>
      </c>
    </row>
    <row r="755" spans="1:2">
      <c r="A755" s="10" t="s">
        <v>3224</v>
      </c>
      <c r="B755" s="10" t="s">
        <v>3225</v>
      </c>
    </row>
    <row r="756" spans="1:2">
      <c r="A756" s="10" t="s">
        <v>3226</v>
      </c>
      <c r="B756" s="10" t="s">
        <v>3227</v>
      </c>
    </row>
    <row r="757" spans="1:2">
      <c r="A757" s="10" t="s">
        <v>3228</v>
      </c>
      <c r="B757" s="10" t="s">
        <v>2360</v>
      </c>
    </row>
    <row r="758" spans="1:2">
      <c r="A758" s="10" t="s">
        <v>3229</v>
      </c>
      <c r="B758" s="10" t="s">
        <v>3230</v>
      </c>
    </row>
    <row r="759" spans="1:2">
      <c r="A759" s="10" t="s">
        <v>3231</v>
      </c>
      <c r="B759" s="10" t="s">
        <v>3232</v>
      </c>
    </row>
    <row r="760" spans="1:2">
      <c r="A760" s="10" t="s">
        <v>3233</v>
      </c>
      <c r="B760" s="10" t="s">
        <v>3234</v>
      </c>
    </row>
    <row r="761" spans="1:2">
      <c r="A761" s="10" t="s">
        <v>3235</v>
      </c>
      <c r="B761" s="10" t="s">
        <v>3236</v>
      </c>
    </row>
    <row r="762" spans="1:2">
      <c r="A762" s="10" t="s">
        <v>3237</v>
      </c>
      <c r="B762" s="10" t="s">
        <v>3238</v>
      </c>
    </row>
    <row r="763" spans="1:2">
      <c r="A763" s="10" t="s">
        <v>3239</v>
      </c>
      <c r="B763" s="10" t="s">
        <v>3240</v>
      </c>
    </row>
    <row r="764" spans="1:2">
      <c r="A764" s="10" t="s">
        <v>3241</v>
      </c>
      <c r="B764" s="10" t="s">
        <v>3242</v>
      </c>
    </row>
    <row r="765" spans="1:2">
      <c r="A765" s="10" t="s">
        <v>3243</v>
      </c>
      <c r="B765" s="10" t="s">
        <v>3244</v>
      </c>
    </row>
    <row r="766" spans="1:2">
      <c r="A766" s="10" t="s">
        <v>3245</v>
      </c>
      <c r="B766" s="10" t="s">
        <v>3246</v>
      </c>
    </row>
    <row r="767" spans="1:2">
      <c r="A767" s="10" t="s">
        <v>3247</v>
      </c>
      <c r="B767" s="10" t="s">
        <v>3248</v>
      </c>
    </row>
    <row r="768" spans="1:2">
      <c r="A768" s="10" t="s">
        <v>3249</v>
      </c>
      <c r="B768" s="10" t="s">
        <v>3250</v>
      </c>
    </row>
    <row r="769" spans="1:2">
      <c r="A769" s="10" t="s">
        <v>3251</v>
      </c>
      <c r="B769" s="10" t="s">
        <v>3127</v>
      </c>
    </row>
    <row r="770" spans="1:2">
      <c r="A770" s="10" t="s">
        <v>3252</v>
      </c>
      <c r="B770" s="10" t="s">
        <v>3253</v>
      </c>
    </row>
    <row r="771" spans="1:2">
      <c r="A771" s="10" t="s">
        <v>3254</v>
      </c>
      <c r="B771" s="10" t="s">
        <v>3255</v>
      </c>
    </row>
    <row r="772" spans="1:2">
      <c r="A772" s="10" t="s">
        <v>3256</v>
      </c>
      <c r="B772" s="10" t="s">
        <v>3219</v>
      </c>
    </row>
    <row r="773" spans="1:2">
      <c r="A773" s="10" t="s">
        <v>3257</v>
      </c>
      <c r="B773" s="10" t="s">
        <v>3258</v>
      </c>
    </row>
    <row r="774" spans="1:2">
      <c r="A774" s="10" t="s">
        <v>3259</v>
      </c>
      <c r="B774" s="10" t="s">
        <v>3260</v>
      </c>
    </row>
    <row r="775" spans="1:2">
      <c r="A775" s="10" t="s">
        <v>3261</v>
      </c>
      <c r="B775" s="10" t="s">
        <v>2153</v>
      </c>
    </row>
    <row r="776" spans="1:2">
      <c r="A776" s="10" t="s">
        <v>3262</v>
      </c>
      <c r="B776" s="10" t="s">
        <v>2607</v>
      </c>
    </row>
    <row r="777" spans="1:2">
      <c r="A777" s="10" t="s">
        <v>3263</v>
      </c>
      <c r="B777" s="10" t="s">
        <v>3264</v>
      </c>
    </row>
    <row r="778" spans="1:2">
      <c r="A778" s="10" t="s">
        <v>3265</v>
      </c>
      <c r="B778" s="10" t="s">
        <v>3266</v>
      </c>
    </row>
    <row r="779" spans="1:2">
      <c r="A779" s="10" t="s">
        <v>3267</v>
      </c>
      <c r="B779" s="10" t="s">
        <v>3268</v>
      </c>
    </row>
    <row r="780" spans="1:2">
      <c r="A780" s="10" t="s">
        <v>3269</v>
      </c>
      <c r="B780" s="10" t="s">
        <v>3270</v>
      </c>
    </row>
    <row r="781" spans="1:2">
      <c r="A781" s="10" t="s">
        <v>3271</v>
      </c>
      <c r="B781" s="10" t="s">
        <v>3272</v>
      </c>
    </row>
    <row r="782" spans="1:2">
      <c r="A782" s="10" t="s">
        <v>3273</v>
      </c>
      <c r="B782" s="10" t="s">
        <v>3274</v>
      </c>
    </row>
    <row r="783" spans="1:2">
      <c r="A783" s="10" t="s">
        <v>3275</v>
      </c>
      <c r="B783" s="10" t="s">
        <v>3276</v>
      </c>
    </row>
    <row r="784" spans="1:2">
      <c r="A784" s="10" t="s">
        <v>3277</v>
      </c>
      <c r="B784" s="10" t="s">
        <v>3278</v>
      </c>
    </row>
    <row r="785" spans="1:2">
      <c r="A785" s="10" t="s">
        <v>3279</v>
      </c>
      <c r="B785" s="10" t="s">
        <v>3280</v>
      </c>
    </row>
    <row r="786" spans="1:2">
      <c r="A786" s="10" t="s">
        <v>3281</v>
      </c>
      <c r="B786" s="10" t="s">
        <v>3282</v>
      </c>
    </row>
    <row r="787" spans="1:2">
      <c r="A787" s="10" t="s">
        <v>3283</v>
      </c>
      <c r="B787" s="10" t="s">
        <v>3284</v>
      </c>
    </row>
    <row r="788" spans="1:2">
      <c r="A788" s="10" t="s">
        <v>3285</v>
      </c>
      <c r="B788" s="10" t="s">
        <v>3286</v>
      </c>
    </row>
    <row r="789" spans="1:2">
      <c r="A789" s="10" t="s">
        <v>3287</v>
      </c>
      <c r="B789" s="10" t="s">
        <v>3288</v>
      </c>
    </row>
    <row r="790" spans="1:2">
      <c r="A790" s="10" t="s">
        <v>3289</v>
      </c>
      <c r="B790" s="10" t="s">
        <v>3290</v>
      </c>
    </row>
    <row r="791" spans="1:2">
      <c r="A791" s="10" t="s">
        <v>3291</v>
      </c>
      <c r="B791" s="10" t="s">
        <v>3292</v>
      </c>
    </row>
    <row r="792" spans="1:2">
      <c r="A792" s="10" t="s">
        <v>3293</v>
      </c>
      <c r="B792" s="10" t="s">
        <v>3294</v>
      </c>
    </row>
    <row r="793" spans="1:2">
      <c r="A793" s="10" t="s">
        <v>3295</v>
      </c>
      <c r="B793" s="10" t="s">
        <v>3296</v>
      </c>
    </row>
    <row r="794" spans="1:2">
      <c r="A794" s="10" t="s">
        <v>3297</v>
      </c>
      <c r="B794" s="10" t="s">
        <v>3298</v>
      </c>
    </row>
    <row r="795" spans="1:2">
      <c r="A795" s="10" t="s">
        <v>3299</v>
      </c>
      <c r="B795" s="10" t="s">
        <v>3300</v>
      </c>
    </row>
    <row r="796" spans="1:2">
      <c r="A796" s="10" t="s">
        <v>3301</v>
      </c>
      <c r="B796" s="10" t="s">
        <v>3217</v>
      </c>
    </row>
    <row r="797" spans="1:2">
      <c r="A797" s="10" t="s">
        <v>3302</v>
      </c>
      <c r="B797" s="10" t="s">
        <v>3303</v>
      </c>
    </row>
    <row r="798" spans="1:2">
      <c r="A798" s="10" t="s">
        <v>3304</v>
      </c>
      <c r="B798" s="10" t="s">
        <v>3305</v>
      </c>
    </row>
    <row r="799" spans="1:2">
      <c r="A799" s="10" t="s">
        <v>3306</v>
      </c>
      <c r="B799" s="10" t="s">
        <v>3307</v>
      </c>
    </row>
    <row r="800" spans="1:2">
      <c r="A800" s="10" t="s">
        <v>3308</v>
      </c>
      <c r="B800" s="10" t="s">
        <v>3309</v>
      </c>
    </row>
    <row r="801" spans="1:2">
      <c r="A801" s="10" t="s">
        <v>3310</v>
      </c>
      <c r="B801" s="10" t="s">
        <v>3311</v>
      </c>
    </row>
    <row r="802" spans="1:2">
      <c r="A802" s="10" t="s">
        <v>3312</v>
      </c>
      <c r="B802" s="10" t="s">
        <v>3313</v>
      </c>
    </row>
    <row r="803" spans="1:2">
      <c r="A803" s="10" t="s">
        <v>3314</v>
      </c>
      <c r="B803" s="10" t="s">
        <v>3315</v>
      </c>
    </row>
    <row r="804" spans="1:2">
      <c r="A804" s="10" t="s">
        <v>3316</v>
      </c>
      <c r="B804" s="10" t="s">
        <v>3317</v>
      </c>
    </row>
    <row r="805" spans="1:2">
      <c r="A805" s="10" t="s">
        <v>3318</v>
      </c>
      <c r="B805" s="10" t="s">
        <v>3319</v>
      </c>
    </row>
    <row r="806" spans="1:2">
      <c r="A806" s="10" t="s">
        <v>3320</v>
      </c>
      <c r="B806" s="10" t="s">
        <v>3217</v>
      </c>
    </row>
    <row r="807" spans="1:2">
      <c r="A807" s="10" t="s">
        <v>3321</v>
      </c>
      <c r="B807" s="10" t="s">
        <v>3322</v>
      </c>
    </row>
    <row r="808" spans="1:2">
      <c r="A808" s="10" t="s">
        <v>3323</v>
      </c>
      <c r="B808" s="10" t="s">
        <v>3324</v>
      </c>
    </row>
    <row r="809" spans="1:2">
      <c r="A809" s="10" t="s">
        <v>3325</v>
      </c>
      <c r="B809" s="10" t="s">
        <v>3326</v>
      </c>
    </row>
    <row r="810" spans="1:2">
      <c r="A810" s="10" t="s">
        <v>3327</v>
      </c>
      <c r="B810" s="10" t="s">
        <v>3328</v>
      </c>
    </row>
    <row r="811" spans="1:2">
      <c r="A811" s="10" t="s">
        <v>3329</v>
      </c>
      <c r="B811" s="10" t="s">
        <v>3330</v>
      </c>
    </row>
    <row r="812" spans="1:2">
      <c r="A812" s="10" t="s">
        <v>3331</v>
      </c>
      <c r="B812" s="10" t="s">
        <v>3332</v>
      </c>
    </row>
    <row r="813" spans="1:2">
      <c r="A813" s="10" t="s">
        <v>3333</v>
      </c>
      <c r="B813" s="10" t="s">
        <v>3334</v>
      </c>
    </row>
    <row r="814" spans="1:2">
      <c r="A814" s="10" t="s">
        <v>3335</v>
      </c>
      <c r="B814" s="10" t="s">
        <v>3336</v>
      </c>
    </row>
    <row r="815" spans="1:2">
      <c r="A815" s="10" t="s">
        <v>3337</v>
      </c>
      <c r="B815" s="10" t="s">
        <v>3338</v>
      </c>
    </row>
    <row r="816" spans="1:2">
      <c r="A816" s="10" t="s">
        <v>3339</v>
      </c>
      <c r="B816" s="10" t="s">
        <v>3340</v>
      </c>
    </row>
    <row r="817" spans="1:2">
      <c r="A817" s="10" t="s">
        <v>3341</v>
      </c>
      <c r="B817" s="10" t="s">
        <v>2186</v>
      </c>
    </row>
    <row r="818" spans="1:2">
      <c r="A818" s="10" t="s">
        <v>3342</v>
      </c>
      <c r="B818" s="10" t="s">
        <v>3343</v>
      </c>
    </row>
    <row r="819" spans="1:2">
      <c r="A819" s="10" t="s">
        <v>3344</v>
      </c>
      <c r="B819" s="10" t="s">
        <v>3073</v>
      </c>
    </row>
    <row r="820" spans="1:2">
      <c r="A820" s="10" t="s">
        <v>3345</v>
      </c>
      <c r="B820" s="10" t="s">
        <v>3346</v>
      </c>
    </row>
    <row r="821" spans="1:2">
      <c r="A821" s="10" t="s">
        <v>3347</v>
      </c>
      <c r="B821" s="10" t="s">
        <v>3348</v>
      </c>
    </row>
    <row r="822" spans="1:2">
      <c r="A822" s="10" t="s">
        <v>3349</v>
      </c>
      <c r="B822" s="10" t="s">
        <v>3350</v>
      </c>
    </row>
    <row r="823" spans="1:2">
      <c r="A823" s="10" t="s">
        <v>3351</v>
      </c>
      <c r="B823" s="10" t="s">
        <v>2055</v>
      </c>
    </row>
    <row r="824" spans="1:2">
      <c r="A824" s="10" t="s">
        <v>3352</v>
      </c>
      <c r="B824" s="10" t="s">
        <v>3353</v>
      </c>
    </row>
    <row r="825" spans="1:2">
      <c r="A825" s="10" t="s">
        <v>3354</v>
      </c>
      <c r="B825" s="10" t="s">
        <v>3355</v>
      </c>
    </row>
    <row r="826" spans="1:2">
      <c r="A826" s="10" t="s">
        <v>3356</v>
      </c>
      <c r="B826" s="10" t="s">
        <v>3357</v>
      </c>
    </row>
    <row r="827" spans="1:2">
      <c r="A827" s="10" t="s">
        <v>3358</v>
      </c>
      <c r="B827" s="10" t="s">
        <v>3359</v>
      </c>
    </row>
    <row r="828" spans="1:2">
      <c r="A828" s="10" t="s">
        <v>3360</v>
      </c>
      <c r="B828" s="10" t="s">
        <v>3361</v>
      </c>
    </row>
    <row r="829" spans="1:2">
      <c r="A829" s="10" t="s">
        <v>3362</v>
      </c>
      <c r="B829" s="10" t="s">
        <v>3363</v>
      </c>
    </row>
    <row r="830" spans="1:2">
      <c r="A830" s="10" t="s">
        <v>3364</v>
      </c>
      <c r="B830" s="10" t="s">
        <v>2904</v>
      </c>
    </row>
    <row r="831" spans="1:2">
      <c r="A831" s="10" t="s">
        <v>3365</v>
      </c>
      <c r="B831" s="10" t="s">
        <v>3366</v>
      </c>
    </row>
    <row r="832" spans="1:2">
      <c r="A832" s="10" t="s">
        <v>3367</v>
      </c>
      <c r="B832" s="10" t="s">
        <v>3368</v>
      </c>
    </row>
    <row r="833" spans="1:2">
      <c r="A833" s="10" t="s">
        <v>3369</v>
      </c>
      <c r="B833" s="10" t="s">
        <v>3370</v>
      </c>
    </row>
    <row r="834" spans="1:2">
      <c r="A834" s="10" t="s">
        <v>3371</v>
      </c>
      <c r="B834" s="10" t="s">
        <v>3372</v>
      </c>
    </row>
    <row r="835" spans="1:2">
      <c r="A835" s="10" t="s">
        <v>3373</v>
      </c>
      <c r="B835" s="10" t="s">
        <v>3374</v>
      </c>
    </row>
    <row r="836" spans="1:2">
      <c r="A836" s="10" t="s">
        <v>3375</v>
      </c>
      <c r="B836" s="10" t="s">
        <v>3376</v>
      </c>
    </row>
    <row r="837" spans="1:2">
      <c r="A837" s="10" t="s">
        <v>3377</v>
      </c>
      <c r="B837" s="10" t="s">
        <v>3328</v>
      </c>
    </row>
    <row r="838" spans="1:2">
      <c r="A838" s="10" t="s">
        <v>3378</v>
      </c>
      <c r="B838" s="10" t="s">
        <v>3379</v>
      </c>
    </row>
    <row r="839" spans="1:2">
      <c r="A839" s="10" t="s">
        <v>3380</v>
      </c>
      <c r="B839" s="10" t="s">
        <v>3381</v>
      </c>
    </row>
    <row r="840" spans="1:2">
      <c r="A840" s="10" t="s">
        <v>3382</v>
      </c>
      <c r="B840" s="10" t="s">
        <v>3127</v>
      </c>
    </row>
    <row r="841" spans="1:2">
      <c r="A841" s="10" t="s">
        <v>3383</v>
      </c>
      <c r="B841" s="10" t="s">
        <v>2259</v>
      </c>
    </row>
    <row r="842" spans="1:2">
      <c r="A842" s="10" t="s">
        <v>3384</v>
      </c>
      <c r="B842" s="10" t="s">
        <v>3385</v>
      </c>
    </row>
    <row r="843" spans="1:2">
      <c r="A843" s="10" t="s">
        <v>3386</v>
      </c>
      <c r="B843" s="10" t="s">
        <v>3387</v>
      </c>
    </row>
    <row r="844" spans="1:2">
      <c r="A844" s="10" t="s">
        <v>3388</v>
      </c>
      <c r="B844" s="10" t="s">
        <v>2163</v>
      </c>
    </row>
    <row r="845" spans="1:2">
      <c r="A845" s="10" t="s">
        <v>3389</v>
      </c>
      <c r="B845" s="10" t="s">
        <v>2474</v>
      </c>
    </row>
    <row r="846" spans="1:2">
      <c r="A846" s="10" t="s">
        <v>3390</v>
      </c>
      <c r="B846" s="10" t="s">
        <v>3391</v>
      </c>
    </row>
    <row r="847" spans="1:2">
      <c r="A847" s="10" t="s">
        <v>3392</v>
      </c>
      <c r="B847" s="10" t="s">
        <v>3393</v>
      </c>
    </row>
    <row r="848" spans="1:2">
      <c r="A848" s="10" t="s">
        <v>3394</v>
      </c>
      <c r="B848" s="10" t="s">
        <v>3395</v>
      </c>
    </row>
    <row r="849" spans="1:2">
      <c r="A849" s="10" t="s">
        <v>3396</v>
      </c>
      <c r="B849" s="10" t="s">
        <v>3073</v>
      </c>
    </row>
    <row r="850" spans="1:2">
      <c r="A850" s="10" t="s">
        <v>3397</v>
      </c>
      <c r="B850" s="10" t="s">
        <v>2904</v>
      </c>
    </row>
    <row r="851" spans="1:2">
      <c r="A851" s="10" t="s">
        <v>3398</v>
      </c>
      <c r="B851" s="10" t="s">
        <v>2803</v>
      </c>
    </row>
    <row r="852" spans="1:2">
      <c r="A852" s="10" t="s">
        <v>3399</v>
      </c>
      <c r="B852" s="10" t="s">
        <v>3400</v>
      </c>
    </row>
    <row r="853" spans="1:2">
      <c r="A853" s="10" t="s">
        <v>3401</v>
      </c>
      <c r="B853" s="10" t="s">
        <v>3402</v>
      </c>
    </row>
    <row r="854" spans="1:2">
      <c r="A854" s="10" t="s">
        <v>3403</v>
      </c>
      <c r="B854" s="10" t="s">
        <v>2466</v>
      </c>
    </row>
    <row r="855" spans="1:2">
      <c r="A855" s="10" t="s">
        <v>3404</v>
      </c>
      <c r="B855" s="10" t="s">
        <v>3405</v>
      </c>
    </row>
    <row r="856" spans="1:2">
      <c r="A856" s="10" t="s">
        <v>3406</v>
      </c>
      <c r="B856" s="10" t="s">
        <v>3407</v>
      </c>
    </row>
    <row r="857" spans="1:2">
      <c r="A857" s="10" t="s">
        <v>3408</v>
      </c>
      <c r="B857" s="10" t="s">
        <v>3409</v>
      </c>
    </row>
    <row r="858" spans="1:2">
      <c r="A858" s="10" t="s">
        <v>3410</v>
      </c>
      <c r="B858" s="10" t="s">
        <v>3411</v>
      </c>
    </row>
    <row r="859" spans="1:2">
      <c r="A859" s="10" t="s">
        <v>3412</v>
      </c>
      <c r="B859" s="10" t="s">
        <v>3413</v>
      </c>
    </row>
    <row r="860" spans="1:2">
      <c r="A860" s="10" t="s">
        <v>3414</v>
      </c>
      <c r="B860" s="10" t="s">
        <v>3415</v>
      </c>
    </row>
    <row r="861" spans="1:2">
      <c r="A861" s="10" t="s">
        <v>3416</v>
      </c>
      <c r="B861" s="10" t="s">
        <v>3417</v>
      </c>
    </row>
    <row r="862" spans="1:2">
      <c r="A862" s="10" t="s">
        <v>3418</v>
      </c>
      <c r="B862" s="10" t="s">
        <v>2350</v>
      </c>
    </row>
    <row r="863" spans="1:2">
      <c r="A863" s="10" t="s">
        <v>3419</v>
      </c>
      <c r="B863" s="10" t="s">
        <v>3420</v>
      </c>
    </row>
    <row r="864" spans="1:2">
      <c r="A864" s="10" t="s">
        <v>3421</v>
      </c>
      <c r="B864" s="10" t="s">
        <v>3422</v>
      </c>
    </row>
    <row r="865" spans="1:2">
      <c r="A865" s="10" t="s">
        <v>3423</v>
      </c>
      <c r="B865" s="10" t="s">
        <v>3424</v>
      </c>
    </row>
    <row r="866" spans="1:2">
      <c r="A866" s="10" t="s">
        <v>3425</v>
      </c>
      <c r="B866" s="10" t="s">
        <v>3426</v>
      </c>
    </row>
    <row r="867" spans="1:2">
      <c r="A867" s="10" t="s">
        <v>3427</v>
      </c>
      <c r="B867" s="10" t="s">
        <v>3428</v>
      </c>
    </row>
    <row r="868" spans="1:2">
      <c r="A868" s="10" t="s">
        <v>3429</v>
      </c>
      <c r="B868" s="10" t="s">
        <v>3430</v>
      </c>
    </row>
    <row r="869" spans="1:2">
      <c r="A869" s="10" t="s">
        <v>3431</v>
      </c>
      <c r="B869" s="10" t="s">
        <v>3432</v>
      </c>
    </row>
    <row r="870" spans="1:2">
      <c r="A870" s="10" t="s">
        <v>3433</v>
      </c>
      <c r="B870" s="10" t="s">
        <v>3434</v>
      </c>
    </row>
    <row r="871" spans="1:2">
      <c r="A871" s="10" t="s">
        <v>3435</v>
      </c>
      <c r="B871" s="10" t="s">
        <v>3436</v>
      </c>
    </row>
    <row r="872" spans="1:2">
      <c r="A872" s="10" t="s">
        <v>3437</v>
      </c>
      <c r="B872" s="10" t="s">
        <v>2718</v>
      </c>
    </row>
    <row r="873" spans="1:2">
      <c r="A873" s="10" t="s">
        <v>3438</v>
      </c>
      <c r="B873" s="10" t="s">
        <v>3439</v>
      </c>
    </row>
    <row r="874" spans="1:2">
      <c r="A874" s="10" t="s">
        <v>3440</v>
      </c>
      <c r="B874" s="10" t="s">
        <v>3441</v>
      </c>
    </row>
    <row r="875" spans="1:2">
      <c r="A875" s="10" t="s">
        <v>3442</v>
      </c>
      <c r="B875" s="10" t="s">
        <v>3443</v>
      </c>
    </row>
    <row r="876" spans="1:2">
      <c r="A876" s="10" t="s">
        <v>3444</v>
      </c>
      <c r="B876" s="10" t="s">
        <v>3445</v>
      </c>
    </row>
    <row r="877" spans="1:2">
      <c r="A877" s="10" t="s">
        <v>3446</v>
      </c>
      <c r="B877" s="10" t="s">
        <v>3447</v>
      </c>
    </row>
    <row r="878" spans="1:2">
      <c r="A878" s="10" t="s">
        <v>3448</v>
      </c>
      <c r="B878" s="10" t="s">
        <v>3449</v>
      </c>
    </row>
    <row r="879" spans="1:2">
      <c r="A879" s="10" t="s">
        <v>3450</v>
      </c>
      <c r="B879" s="10" t="s">
        <v>3451</v>
      </c>
    </row>
    <row r="880" spans="1:2">
      <c r="A880" s="10" t="s">
        <v>3452</v>
      </c>
      <c r="B880" s="10" t="s">
        <v>3453</v>
      </c>
    </row>
    <row r="881" spans="1:2">
      <c r="A881" s="10" t="s">
        <v>3454</v>
      </c>
      <c r="B881" s="10" t="s">
        <v>3219</v>
      </c>
    </row>
    <row r="882" spans="1:2">
      <c r="A882" s="10" t="s">
        <v>3455</v>
      </c>
      <c r="B882" s="10" t="s">
        <v>3456</v>
      </c>
    </row>
    <row r="883" spans="1:2">
      <c r="A883" s="10" t="s">
        <v>3457</v>
      </c>
      <c r="B883" s="10" t="s">
        <v>2259</v>
      </c>
    </row>
    <row r="884" spans="1:2">
      <c r="A884" s="10" t="s">
        <v>3458</v>
      </c>
      <c r="B884" s="10" t="s">
        <v>3459</v>
      </c>
    </row>
    <row r="885" spans="1:2">
      <c r="A885" s="10" t="s">
        <v>3460</v>
      </c>
      <c r="B885" s="10" t="s">
        <v>3461</v>
      </c>
    </row>
    <row r="886" spans="1:2">
      <c r="A886" s="10" t="s">
        <v>3462</v>
      </c>
      <c r="B886" s="10" t="s">
        <v>3463</v>
      </c>
    </row>
    <row r="887" spans="1:2">
      <c r="A887" s="10" t="s">
        <v>3464</v>
      </c>
      <c r="B887" s="10" t="s">
        <v>3465</v>
      </c>
    </row>
    <row r="888" spans="1:2">
      <c r="A888" s="10" t="s">
        <v>3466</v>
      </c>
      <c r="B888" s="10" t="s">
        <v>3467</v>
      </c>
    </row>
    <row r="889" spans="1:2">
      <c r="A889" s="10" t="s">
        <v>3468</v>
      </c>
      <c r="B889" s="10" t="s">
        <v>2605</v>
      </c>
    </row>
    <row r="890" spans="1:2">
      <c r="A890" s="10" t="s">
        <v>3469</v>
      </c>
      <c r="B890" s="10" t="s">
        <v>3470</v>
      </c>
    </row>
    <row r="891" spans="1:2">
      <c r="A891" s="10" t="s">
        <v>3471</v>
      </c>
      <c r="B891" s="10" t="s">
        <v>3472</v>
      </c>
    </row>
    <row r="892" spans="1:2">
      <c r="A892" s="10" t="s">
        <v>3473</v>
      </c>
      <c r="B892" s="10" t="s">
        <v>3474</v>
      </c>
    </row>
    <row r="893" spans="1:2">
      <c r="A893" s="10" t="s">
        <v>3475</v>
      </c>
      <c r="B893" s="10" t="s">
        <v>3476</v>
      </c>
    </row>
    <row r="894" spans="1:2">
      <c r="A894" s="10" t="s">
        <v>3477</v>
      </c>
      <c r="B894" s="10" t="s">
        <v>3478</v>
      </c>
    </row>
    <row r="895" spans="1:2">
      <c r="A895" s="10" t="s">
        <v>3479</v>
      </c>
      <c r="B895" s="10" t="s">
        <v>3480</v>
      </c>
    </row>
    <row r="896" spans="1:2">
      <c r="A896" s="10" t="s">
        <v>3481</v>
      </c>
      <c r="B896" s="10" t="s">
        <v>3482</v>
      </c>
    </row>
    <row r="897" spans="1:2">
      <c r="A897" s="10" t="s">
        <v>3483</v>
      </c>
      <c r="B897" s="10" t="s">
        <v>3484</v>
      </c>
    </row>
    <row r="898" spans="1:2">
      <c r="A898" s="10" t="s">
        <v>3485</v>
      </c>
      <c r="B898" s="10" t="s">
        <v>3486</v>
      </c>
    </row>
    <row r="899" spans="1:2">
      <c r="A899" s="10" t="s">
        <v>3487</v>
      </c>
      <c r="B899" s="10" t="s">
        <v>3488</v>
      </c>
    </row>
    <row r="900" spans="1:2">
      <c r="A900" s="10" t="s">
        <v>3489</v>
      </c>
      <c r="B900" s="10" t="s">
        <v>3490</v>
      </c>
    </row>
    <row r="901" spans="1:2">
      <c r="A901" s="10" t="s">
        <v>3491</v>
      </c>
      <c r="B901" s="10" t="s">
        <v>3492</v>
      </c>
    </row>
    <row r="902" spans="1:2">
      <c r="A902" s="10" t="s">
        <v>3493</v>
      </c>
      <c r="B902" s="10" t="s">
        <v>3494</v>
      </c>
    </row>
    <row r="903" spans="1:2">
      <c r="A903" s="10" t="s">
        <v>3495</v>
      </c>
      <c r="B903" s="10" t="s">
        <v>3496</v>
      </c>
    </row>
    <row r="904" spans="1:2">
      <c r="A904" s="10" t="s">
        <v>3497</v>
      </c>
      <c r="B904" s="10" t="s">
        <v>3498</v>
      </c>
    </row>
    <row r="905" spans="1:2">
      <c r="A905" s="10" t="s">
        <v>3499</v>
      </c>
      <c r="B905" s="10" t="s">
        <v>3500</v>
      </c>
    </row>
    <row r="906" spans="1:2">
      <c r="A906" s="10" t="s">
        <v>3501</v>
      </c>
      <c r="B906" s="10" t="s">
        <v>3502</v>
      </c>
    </row>
    <row r="907" spans="1:2">
      <c r="A907" s="10" t="s">
        <v>3503</v>
      </c>
      <c r="B907" s="10" t="s">
        <v>3504</v>
      </c>
    </row>
    <row r="908" spans="1:2">
      <c r="A908" s="10" t="s">
        <v>3505</v>
      </c>
      <c r="B908" s="10" t="s">
        <v>3506</v>
      </c>
    </row>
    <row r="909" spans="1:2">
      <c r="A909" s="10" t="s">
        <v>3507</v>
      </c>
      <c r="B909" s="10" t="s">
        <v>3508</v>
      </c>
    </row>
    <row r="910" spans="1:2">
      <c r="A910" s="10" t="s">
        <v>3509</v>
      </c>
      <c r="B910" s="10" t="s">
        <v>3510</v>
      </c>
    </row>
    <row r="911" spans="1:2">
      <c r="A911" s="10" t="s">
        <v>3511</v>
      </c>
      <c r="B911" s="10" t="s">
        <v>3512</v>
      </c>
    </row>
    <row r="912" spans="1:2">
      <c r="A912" s="10" t="s">
        <v>3513</v>
      </c>
      <c r="B912" s="10" t="s">
        <v>3514</v>
      </c>
    </row>
    <row r="913" spans="1:2">
      <c r="A913" s="10" t="s">
        <v>3515</v>
      </c>
      <c r="B913" s="10" t="s">
        <v>3516</v>
      </c>
    </row>
    <row r="914" spans="1:2">
      <c r="A914" s="10" t="s">
        <v>3517</v>
      </c>
      <c r="B914" s="10" t="s">
        <v>3518</v>
      </c>
    </row>
    <row r="915" spans="1:2">
      <c r="A915" s="10" t="s">
        <v>3519</v>
      </c>
      <c r="B915" s="10" t="s">
        <v>3520</v>
      </c>
    </row>
    <row r="916" spans="1:2">
      <c r="A916" s="10" t="s">
        <v>3521</v>
      </c>
      <c r="B916" s="10" t="s">
        <v>3522</v>
      </c>
    </row>
    <row r="917" spans="1:2">
      <c r="A917" s="10" t="s">
        <v>3523</v>
      </c>
      <c r="B917" s="10" t="s">
        <v>3524</v>
      </c>
    </row>
    <row r="918" spans="1:2">
      <c r="A918" s="10" t="s">
        <v>3525</v>
      </c>
      <c r="B918" s="10" t="s">
        <v>3526</v>
      </c>
    </row>
    <row r="919" spans="1:2">
      <c r="A919" s="10" t="s">
        <v>3527</v>
      </c>
      <c r="B919" s="10" t="s">
        <v>3528</v>
      </c>
    </row>
    <row r="920" spans="1:2">
      <c r="A920" s="10" t="s">
        <v>3529</v>
      </c>
      <c r="B920" s="10" t="s">
        <v>3530</v>
      </c>
    </row>
    <row r="921" spans="1:2">
      <c r="A921" s="10" t="s">
        <v>3531</v>
      </c>
      <c r="B921" s="10" t="s">
        <v>3532</v>
      </c>
    </row>
    <row r="922" spans="1:2">
      <c r="A922" s="10" t="s">
        <v>3533</v>
      </c>
      <c r="B922" s="10" t="s">
        <v>3534</v>
      </c>
    </row>
    <row r="923" spans="1:2">
      <c r="A923" s="10" t="s">
        <v>3535</v>
      </c>
      <c r="B923" s="10" t="s">
        <v>3536</v>
      </c>
    </row>
    <row r="924" spans="1:2">
      <c r="A924" s="10" t="s">
        <v>3537</v>
      </c>
      <c r="B924" s="10" t="s">
        <v>3510</v>
      </c>
    </row>
    <row r="925" spans="1:2">
      <c r="A925" s="10" t="s">
        <v>3538</v>
      </c>
      <c r="B925" s="10" t="s">
        <v>3539</v>
      </c>
    </row>
    <row r="926" spans="1:2">
      <c r="A926" s="10" t="s">
        <v>3540</v>
      </c>
      <c r="B926" s="10" t="s">
        <v>3541</v>
      </c>
    </row>
    <row r="927" spans="1:2">
      <c r="A927" s="10" t="s">
        <v>3542</v>
      </c>
      <c r="B927" s="10" t="s">
        <v>3543</v>
      </c>
    </row>
    <row r="928" spans="1:2">
      <c r="A928" s="10" t="s">
        <v>3544</v>
      </c>
      <c r="B928" s="10" t="s">
        <v>3545</v>
      </c>
    </row>
    <row r="929" spans="1:2">
      <c r="A929" s="10" t="s">
        <v>3546</v>
      </c>
      <c r="B929" s="10" t="s">
        <v>3547</v>
      </c>
    </row>
    <row r="930" spans="1:2">
      <c r="A930" s="10" t="s">
        <v>3548</v>
      </c>
      <c r="B930" s="10" t="s">
        <v>3549</v>
      </c>
    </row>
    <row r="931" spans="1:2">
      <c r="A931" s="10" t="s">
        <v>3550</v>
      </c>
      <c r="B931" s="10" t="s">
        <v>3551</v>
      </c>
    </row>
    <row r="932" spans="1:2">
      <c r="A932" s="10" t="s">
        <v>3552</v>
      </c>
      <c r="B932" s="10" t="s">
        <v>3553</v>
      </c>
    </row>
    <row r="933" spans="1:2">
      <c r="A933" s="10" t="s">
        <v>3554</v>
      </c>
      <c r="B933" s="10" t="s">
        <v>3555</v>
      </c>
    </row>
    <row r="934" spans="1:2">
      <c r="A934" s="10" t="s">
        <v>3556</v>
      </c>
      <c r="B934" s="10" t="s">
        <v>2101</v>
      </c>
    </row>
    <row r="935" spans="1:2">
      <c r="A935" s="10" t="s">
        <v>3557</v>
      </c>
      <c r="B935" s="10" t="s">
        <v>3558</v>
      </c>
    </row>
    <row r="936" spans="1:2">
      <c r="A936" s="10" t="s">
        <v>3559</v>
      </c>
      <c r="B936" s="10" t="s">
        <v>3560</v>
      </c>
    </row>
    <row r="937" spans="1:2">
      <c r="A937" s="10" t="s">
        <v>3561</v>
      </c>
      <c r="B937" s="10" t="s">
        <v>3562</v>
      </c>
    </row>
    <row r="938" spans="1:2">
      <c r="A938" s="10" t="s">
        <v>3563</v>
      </c>
      <c r="B938" s="10" t="s">
        <v>3564</v>
      </c>
    </row>
    <row r="939" spans="1:2">
      <c r="A939" s="10" t="s">
        <v>3565</v>
      </c>
      <c r="B939" s="10" t="s">
        <v>3539</v>
      </c>
    </row>
    <row r="940" spans="1:2">
      <c r="A940" s="10" t="s">
        <v>3566</v>
      </c>
      <c r="B940" s="10" t="s">
        <v>3567</v>
      </c>
    </row>
    <row r="941" spans="1:2">
      <c r="A941" s="10" t="s">
        <v>3568</v>
      </c>
      <c r="B941" s="10" t="s">
        <v>3569</v>
      </c>
    </row>
    <row r="942" spans="1:2">
      <c r="A942" s="10" t="s">
        <v>3570</v>
      </c>
      <c r="B942" s="10" t="s">
        <v>3127</v>
      </c>
    </row>
    <row r="943" spans="1:2">
      <c r="A943" s="10" t="s">
        <v>3571</v>
      </c>
      <c r="B943" s="10" t="s">
        <v>1832</v>
      </c>
    </row>
    <row r="944" spans="1:2">
      <c r="A944" s="10" t="s">
        <v>3572</v>
      </c>
      <c r="B944" s="10" t="s">
        <v>3573</v>
      </c>
    </row>
    <row r="945" spans="1:2">
      <c r="A945" s="10" t="s">
        <v>3574</v>
      </c>
      <c r="B945" s="10" t="s">
        <v>2691</v>
      </c>
    </row>
    <row r="946" spans="1:2">
      <c r="A946" s="10" t="s">
        <v>3575</v>
      </c>
      <c r="B946" s="10" t="s">
        <v>3576</v>
      </c>
    </row>
    <row r="947" spans="1:2">
      <c r="A947" s="10" t="s">
        <v>3577</v>
      </c>
      <c r="B947" s="10" t="s">
        <v>3578</v>
      </c>
    </row>
    <row r="948" spans="1:2">
      <c r="A948" s="10" t="s">
        <v>3579</v>
      </c>
      <c r="B948" s="10" t="s">
        <v>3580</v>
      </c>
    </row>
    <row r="949" spans="1:2">
      <c r="A949" s="10" t="s">
        <v>3581</v>
      </c>
      <c r="B949" s="10" t="s">
        <v>3582</v>
      </c>
    </row>
    <row r="950" spans="1:2">
      <c r="A950" s="10" t="s">
        <v>3583</v>
      </c>
      <c r="B950" s="10" t="s">
        <v>3584</v>
      </c>
    </row>
    <row r="951" spans="1:2">
      <c r="A951" s="10" t="s">
        <v>3585</v>
      </c>
      <c r="B951" s="10" t="s">
        <v>3586</v>
      </c>
    </row>
    <row r="952" spans="1:2">
      <c r="A952" s="10" t="s">
        <v>3587</v>
      </c>
      <c r="B952" s="10" t="s">
        <v>3588</v>
      </c>
    </row>
    <row r="953" spans="1:2">
      <c r="A953" s="10" t="s">
        <v>3589</v>
      </c>
      <c r="B953" s="10" t="s">
        <v>3590</v>
      </c>
    </row>
    <row r="954" spans="1:2">
      <c r="A954" s="10" t="s">
        <v>3591</v>
      </c>
      <c r="B954" s="10" t="s">
        <v>3592</v>
      </c>
    </row>
    <row r="955" spans="1:2">
      <c r="A955" s="10" t="s">
        <v>3593</v>
      </c>
      <c r="B955" s="10" t="s">
        <v>1844</v>
      </c>
    </row>
    <row r="956" spans="1:2">
      <c r="A956" s="10" t="s">
        <v>3594</v>
      </c>
      <c r="B956" s="10" t="s">
        <v>3595</v>
      </c>
    </row>
    <row r="957" spans="1:2">
      <c r="A957" s="10" t="s">
        <v>3596</v>
      </c>
      <c r="B957" s="10" t="s">
        <v>3597</v>
      </c>
    </row>
    <row r="958" spans="1:2">
      <c r="A958" s="10" t="s">
        <v>3598</v>
      </c>
      <c r="B958" s="10" t="s">
        <v>3599</v>
      </c>
    </row>
    <row r="959" spans="1:2">
      <c r="A959" s="10" t="s">
        <v>3600</v>
      </c>
      <c r="B959" s="10" t="s">
        <v>3601</v>
      </c>
    </row>
    <row r="960" spans="1:2">
      <c r="A960" s="10" t="s">
        <v>3602</v>
      </c>
      <c r="B960" s="10" t="s">
        <v>3217</v>
      </c>
    </row>
    <row r="961" spans="1:2">
      <c r="A961" s="10" t="s">
        <v>3603</v>
      </c>
      <c r="B961" s="10" t="s">
        <v>2290</v>
      </c>
    </row>
    <row r="962" spans="1:2">
      <c r="A962" s="10" t="s">
        <v>3604</v>
      </c>
      <c r="B962" s="10" t="s">
        <v>3142</v>
      </c>
    </row>
    <row r="963" spans="1:2">
      <c r="A963" s="10" t="s">
        <v>3605</v>
      </c>
      <c r="B963" s="10" t="s">
        <v>3606</v>
      </c>
    </row>
    <row r="964" spans="1:2">
      <c r="A964" s="10" t="s">
        <v>3607</v>
      </c>
      <c r="B964" s="10" t="s">
        <v>3608</v>
      </c>
    </row>
    <row r="965" spans="1:2">
      <c r="A965" s="10" t="s">
        <v>3609</v>
      </c>
      <c r="B965" s="10" t="s">
        <v>3610</v>
      </c>
    </row>
    <row r="966" spans="1:2">
      <c r="A966" s="10" t="s">
        <v>3611</v>
      </c>
      <c r="B966" s="10" t="s">
        <v>3612</v>
      </c>
    </row>
    <row r="967" spans="1:2">
      <c r="A967" s="10" t="s">
        <v>3613</v>
      </c>
      <c r="B967" s="10" t="s">
        <v>3614</v>
      </c>
    </row>
    <row r="968" spans="1:2">
      <c r="A968" s="10" t="s">
        <v>3615</v>
      </c>
      <c r="B968" s="10" t="s">
        <v>3616</v>
      </c>
    </row>
    <row r="969" spans="1:2">
      <c r="A969" s="10" t="s">
        <v>3617</v>
      </c>
      <c r="B969" s="10" t="s">
        <v>3618</v>
      </c>
    </row>
    <row r="970" spans="1:2">
      <c r="A970" s="10" t="s">
        <v>3619</v>
      </c>
      <c r="B970" s="10" t="s">
        <v>3620</v>
      </c>
    </row>
    <row r="971" spans="1:2">
      <c r="A971" s="10" t="s">
        <v>3621</v>
      </c>
      <c r="B971" s="10" t="s">
        <v>3622</v>
      </c>
    </row>
    <row r="972" spans="1:2">
      <c r="A972" s="10" t="s">
        <v>3623</v>
      </c>
      <c r="B972" s="10" t="s">
        <v>3453</v>
      </c>
    </row>
    <row r="973" spans="1:2">
      <c r="A973" s="10" t="s">
        <v>3624</v>
      </c>
      <c r="B973" s="10" t="s">
        <v>3625</v>
      </c>
    </row>
    <row r="974" spans="1:2">
      <c r="A974" s="10" t="s">
        <v>3626</v>
      </c>
      <c r="B974" s="10" t="s">
        <v>3627</v>
      </c>
    </row>
    <row r="975" spans="1:2">
      <c r="A975" s="10" t="s">
        <v>3628</v>
      </c>
      <c r="B975" s="10" t="s">
        <v>3629</v>
      </c>
    </row>
    <row r="976" spans="1:2">
      <c r="A976" s="10" t="s">
        <v>3630</v>
      </c>
      <c r="B976" s="10" t="s">
        <v>2259</v>
      </c>
    </row>
    <row r="977" spans="1:2">
      <c r="A977" s="10" t="s">
        <v>3631</v>
      </c>
      <c r="B977" s="10" t="s">
        <v>3632</v>
      </c>
    </row>
    <row r="978" spans="1:2">
      <c r="A978" s="10" t="s">
        <v>3633</v>
      </c>
      <c r="B978" s="10" t="s">
        <v>3634</v>
      </c>
    </row>
    <row r="979" spans="1:2">
      <c r="A979" s="10" t="s">
        <v>3635</v>
      </c>
      <c r="B979" s="10" t="s">
        <v>2021</v>
      </c>
    </row>
    <row r="980" spans="1:2">
      <c r="A980" s="10" t="s">
        <v>3636</v>
      </c>
      <c r="B980" s="10" t="s">
        <v>2101</v>
      </c>
    </row>
    <row r="981" spans="1:2">
      <c r="A981" s="10" t="s">
        <v>3637</v>
      </c>
      <c r="B981" s="10" t="s">
        <v>3638</v>
      </c>
    </row>
    <row r="982" spans="1:2">
      <c r="A982" s="10" t="s">
        <v>3639</v>
      </c>
      <c r="B982" s="10" t="s">
        <v>3640</v>
      </c>
    </row>
    <row r="983" spans="1:2">
      <c r="A983" s="10" t="s">
        <v>3641</v>
      </c>
      <c r="B983" s="10" t="s">
        <v>3642</v>
      </c>
    </row>
    <row r="984" spans="1:2">
      <c r="A984" s="10" t="s">
        <v>3643</v>
      </c>
      <c r="B984" s="10" t="s">
        <v>3644</v>
      </c>
    </row>
    <row r="985" spans="1:2">
      <c r="A985" s="10" t="s">
        <v>3645</v>
      </c>
      <c r="B985" s="10" t="s">
        <v>3646</v>
      </c>
    </row>
    <row r="986" spans="1:2">
      <c r="A986" s="10" t="s">
        <v>3647</v>
      </c>
      <c r="B986" s="10" t="s">
        <v>3648</v>
      </c>
    </row>
    <row r="987" spans="1:2">
      <c r="A987" s="10" t="s">
        <v>3649</v>
      </c>
      <c r="B987" s="10" t="s">
        <v>3650</v>
      </c>
    </row>
    <row r="988" spans="1:2">
      <c r="A988" s="10" t="s">
        <v>3651</v>
      </c>
      <c r="B988" s="10" t="s">
        <v>3652</v>
      </c>
    </row>
    <row r="989" spans="1:2">
      <c r="A989" s="10" t="s">
        <v>3653</v>
      </c>
      <c r="B989" s="10" t="s">
        <v>3654</v>
      </c>
    </row>
    <row r="990" spans="1:2">
      <c r="A990" s="10" t="s">
        <v>3655</v>
      </c>
      <c r="B990" s="10" t="s">
        <v>3656</v>
      </c>
    </row>
    <row r="991" spans="1:2">
      <c r="A991" s="10" t="s">
        <v>3657</v>
      </c>
      <c r="B991" s="10" t="s">
        <v>3658</v>
      </c>
    </row>
    <row r="992" spans="1:2">
      <c r="A992" s="10" t="s">
        <v>3659</v>
      </c>
      <c r="B992" s="10" t="s">
        <v>3660</v>
      </c>
    </row>
    <row r="993" spans="1:2">
      <c r="A993" s="10" t="s">
        <v>3661</v>
      </c>
      <c r="B993" s="10" t="s">
        <v>3662</v>
      </c>
    </row>
    <row r="994" spans="1:2">
      <c r="A994" s="10" t="s">
        <v>3663</v>
      </c>
      <c r="B994" s="10" t="s">
        <v>3664</v>
      </c>
    </row>
    <row r="995" spans="1:2">
      <c r="A995" s="10" t="s">
        <v>3665</v>
      </c>
      <c r="B995" s="10" t="s">
        <v>3666</v>
      </c>
    </row>
    <row r="996" spans="1:2">
      <c r="A996" s="10" t="s">
        <v>3667</v>
      </c>
      <c r="B996" s="10" t="s">
        <v>3668</v>
      </c>
    </row>
    <row r="997" spans="1:2">
      <c r="A997" s="10" t="s">
        <v>3669</v>
      </c>
      <c r="B997" s="10" t="s">
        <v>3670</v>
      </c>
    </row>
    <row r="998" spans="1:2">
      <c r="A998" s="10" t="s">
        <v>3671</v>
      </c>
      <c r="B998" s="10" t="s">
        <v>2832</v>
      </c>
    </row>
    <row r="999" spans="1:2">
      <c r="A999" s="10" t="s">
        <v>3672</v>
      </c>
      <c r="B999" s="10" t="s">
        <v>2466</v>
      </c>
    </row>
    <row r="1000" spans="1:2">
      <c r="A1000" s="10" t="s">
        <v>3673</v>
      </c>
      <c r="B1000" s="10" t="s">
        <v>2846</v>
      </c>
    </row>
    <row r="1001" spans="1:2">
      <c r="A1001" s="10" t="s">
        <v>3674</v>
      </c>
      <c r="B1001" s="10" t="s">
        <v>3675</v>
      </c>
    </row>
    <row r="1002" spans="1:2">
      <c r="A1002" s="10" t="s">
        <v>3676</v>
      </c>
      <c r="B1002" s="10" t="s">
        <v>3677</v>
      </c>
    </row>
    <row r="1003" spans="1:2">
      <c r="A1003" s="10" t="s">
        <v>3678</v>
      </c>
      <c r="B1003" s="10" t="s">
        <v>3679</v>
      </c>
    </row>
    <row r="1004" spans="1:2">
      <c r="A1004" s="10" t="s">
        <v>3680</v>
      </c>
      <c r="B1004" s="10" t="s">
        <v>3681</v>
      </c>
    </row>
    <row r="1005" spans="1:2">
      <c r="A1005" s="10" t="s">
        <v>3682</v>
      </c>
      <c r="B1005" s="10" t="s">
        <v>3683</v>
      </c>
    </row>
    <row r="1006" spans="1:2">
      <c r="A1006" s="10" t="s">
        <v>3684</v>
      </c>
      <c r="B1006" s="10" t="s">
        <v>3685</v>
      </c>
    </row>
    <row r="1007" spans="1:2">
      <c r="A1007" s="10" t="s">
        <v>3686</v>
      </c>
      <c r="B1007" s="10" t="s">
        <v>3687</v>
      </c>
    </row>
    <row r="1008" spans="1:2">
      <c r="A1008" s="10" t="s">
        <v>3688</v>
      </c>
      <c r="B1008" s="10" t="s">
        <v>3689</v>
      </c>
    </row>
    <row r="1009" spans="1:2">
      <c r="A1009" s="10" t="s">
        <v>3690</v>
      </c>
      <c r="B1009" s="10" t="s">
        <v>3691</v>
      </c>
    </row>
    <row r="1010" spans="1:2">
      <c r="A1010" s="10" t="s">
        <v>3692</v>
      </c>
      <c r="B1010" s="10" t="s">
        <v>3332</v>
      </c>
    </row>
    <row r="1011" spans="1:2">
      <c r="A1011" s="10" t="s">
        <v>3693</v>
      </c>
      <c r="B1011" s="10" t="s">
        <v>3694</v>
      </c>
    </row>
    <row r="1012" spans="1:2">
      <c r="A1012" s="10" t="s">
        <v>3695</v>
      </c>
      <c r="B1012" s="10" t="s">
        <v>3696</v>
      </c>
    </row>
    <row r="1013" spans="1:2">
      <c r="A1013" s="10" t="s">
        <v>3697</v>
      </c>
      <c r="B1013" s="10" t="s">
        <v>3698</v>
      </c>
    </row>
    <row r="1014" spans="1:2">
      <c r="A1014" s="10" t="s">
        <v>3699</v>
      </c>
      <c r="B1014" s="10" t="s">
        <v>3700</v>
      </c>
    </row>
    <row r="1015" spans="1:2">
      <c r="A1015" s="10" t="s">
        <v>3701</v>
      </c>
      <c r="B1015" s="10" t="s">
        <v>3702</v>
      </c>
    </row>
    <row r="1016" spans="1:2">
      <c r="A1016" s="10" t="s">
        <v>3703</v>
      </c>
      <c r="B1016" s="10" t="s">
        <v>3704</v>
      </c>
    </row>
    <row r="1017" spans="1:2">
      <c r="A1017" s="10" t="s">
        <v>3705</v>
      </c>
      <c r="B1017" s="10" t="s">
        <v>3706</v>
      </c>
    </row>
    <row r="1018" spans="1:2">
      <c r="A1018" s="10" t="s">
        <v>3707</v>
      </c>
      <c r="B1018" s="10" t="s">
        <v>3708</v>
      </c>
    </row>
    <row r="1019" spans="1:2">
      <c r="A1019" s="10" t="s">
        <v>3709</v>
      </c>
      <c r="B1019" s="10" t="s">
        <v>3710</v>
      </c>
    </row>
    <row r="1020" spans="1:2">
      <c r="A1020" s="10" t="s">
        <v>3711</v>
      </c>
      <c r="B1020" s="10" t="s">
        <v>3712</v>
      </c>
    </row>
    <row r="1021" spans="1:2">
      <c r="A1021" s="10" t="s">
        <v>3713</v>
      </c>
      <c r="B1021" s="10" t="s">
        <v>3714</v>
      </c>
    </row>
    <row r="1022" spans="1:2">
      <c r="A1022" s="10" t="s">
        <v>3715</v>
      </c>
      <c r="B1022" s="10" t="s">
        <v>3716</v>
      </c>
    </row>
    <row r="1023" spans="1:2">
      <c r="A1023" s="10" t="s">
        <v>3717</v>
      </c>
      <c r="B1023" s="10" t="s">
        <v>3718</v>
      </c>
    </row>
    <row r="1024" spans="1:2">
      <c r="A1024" s="10" t="s">
        <v>3719</v>
      </c>
      <c r="B1024" s="10" t="s">
        <v>3720</v>
      </c>
    </row>
    <row r="1025" spans="1:2">
      <c r="A1025" s="10" t="s">
        <v>3721</v>
      </c>
      <c r="B1025" s="10" t="s">
        <v>3722</v>
      </c>
    </row>
    <row r="1026" spans="1:2">
      <c r="A1026" s="10" t="s">
        <v>3723</v>
      </c>
      <c r="B1026" s="10" t="s">
        <v>3724</v>
      </c>
    </row>
    <row r="1027" spans="1:2">
      <c r="A1027" s="10" t="s">
        <v>3725</v>
      </c>
      <c r="B1027" s="10" t="s">
        <v>3726</v>
      </c>
    </row>
    <row r="1028" spans="1:2">
      <c r="A1028" s="10" t="s">
        <v>3727</v>
      </c>
      <c r="B1028" s="10" t="s">
        <v>1992</v>
      </c>
    </row>
    <row r="1029" spans="1:2">
      <c r="A1029" s="10" t="s">
        <v>3728</v>
      </c>
      <c r="B1029" s="10" t="s">
        <v>3729</v>
      </c>
    </row>
    <row r="1030" spans="1:2">
      <c r="A1030" s="10" t="s">
        <v>3730</v>
      </c>
      <c r="B1030" s="10" t="s">
        <v>3731</v>
      </c>
    </row>
    <row r="1031" spans="1:2">
      <c r="A1031" s="10" t="s">
        <v>3732</v>
      </c>
      <c r="B1031" s="10" t="s">
        <v>3733</v>
      </c>
    </row>
    <row r="1032" spans="1:2">
      <c r="A1032" s="10" t="s">
        <v>3734</v>
      </c>
      <c r="B1032" s="10" t="s">
        <v>3735</v>
      </c>
    </row>
    <row r="1033" spans="1:2">
      <c r="A1033" s="10" t="s">
        <v>3736</v>
      </c>
      <c r="B1033" s="10" t="s">
        <v>3737</v>
      </c>
    </row>
    <row r="1034" spans="1:2">
      <c r="A1034" s="10" t="s">
        <v>3738</v>
      </c>
      <c r="B1034" s="10" t="s">
        <v>3739</v>
      </c>
    </row>
    <row r="1035" spans="1:2">
      <c r="A1035" s="10" t="s">
        <v>3740</v>
      </c>
      <c r="B1035" s="10" t="s">
        <v>3741</v>
      </c>
    </row>
    <row r="1036" spans="1:2">
      <c r="A1036" s="10" t="s">
        <v>3742</v>
      </c>
      <c r="B1036" s="10" t="s">
        <v>3743</v>
      </c>
    </row>
    <row r="1037" spans="1:2">
      <c r="A1037" s="10" t="s">
        <v>3744</v>
      </c>
      <c r="B1037" s="10" t="s">
        <v>2809</v>
      </c>
    </row>
    <row r="1038" spans="1:2">
      <c r="A1038" s="10" t="s">
        <v>3745</v>
      </c>
      <c r="B1038" s="10" t="s">
        <v>3746</v>
      </c>
    </row>
    <row r="1039" spans="1:2">
      <c r="A1039" s="10" t="s">
        <v>3747</v>
      </c>
      <c r="B1039" s="10" t="s">
        <v>3748</v>
      </c>
    </row>
    <row r="1040" spans="1:2">
      <c r="A1040" s="10" t="s">
        <v>3749</v>
      </c>
      <c r="B1040" s="10" t="s">
        <v>3750</v>
      </c>
    </row>
    <row r="1041" spans="1:2">
      <c r="A1041" s="10" t="s">
        <v>3751</v>
      </c>
      <c r="B1041" s="10" t="s">
        <v>3752</v>
      </c>
    </row>
    <row r="1042" spans="1:2">
      <c r="A1042" s="10" t="s">
        <v>3753</v>
      </c>
      <c r="B1042" s="10" t="s">
        <v>2607</v>
      </c>
    </row>
    <row r="1043" spans="1:2">
      <c r="A1043" s="10" t="s">
        <v>3754</v>
      </c>
      <c r="B1043" s="10" t="s">
        <v>3755</v>
      </c>
    </row>
    <row r="1044" spans="1:2">
      <c r="A1044" s="10" t="s">
        <v>3756</v>
      </c>
      <c r="B1044" s="10" t="s">
        <v>3757</v>
      </c>
    </row>
    <row r="1045" spans="1:2">
      <c r="A1045" s="10" t="s">
        <v>3758</v>
      </c>
      <c r="B1045" s="10" t="s">
        <v>3759</v>
      </c>
    </row>
    <row r="1046" spans="1:2">
      <c r="A1046" s="10" t="s">
        <v>3760</v>
      </c>
      <c r="B1046" s="10" t="s">
        <v>3761</v>
      </c>
    </row>
    <row r="1047" spans="1:2">
      <c r="A1047" s="10" t="s">
        <v>3762</v>
      </c>
      <c r="B1047" s="10" t="s">
        <v>3763</v>
      </c>
    </row>
    <row r="1048" spans="1:2">
      <c r="A1048" s="10" t="s">
        <v>3764</v>
      </c>
      <c r="B1048" s="10" t="s">
        <v>3765</v>
      </c>
    </row>
    <row r="1049" spans="1:2">
      <c r="A1049" s="10" t="s">
        <v>3766</v>
      </c>
      <c r="B1049" s="10" t="s">
        <v>2474</v>
      </c>
    </row>
    <row r="1050" spans="1:2">
      <c r="A1050" s="10" t="s">
        <v>3767</v>
      </c>
      <c r="B1050" s="10" t="s">
        <v>2384</v>
      </c>
    </row>
    <row r="1051" spans="1:2">
      <c r="A1051" s="10" t="s">
        <v>3768</v>
      </c>
      <c r="B1051" s="10" t="s">
        <v>2071</v>
      </c>
    </row>
    <row r="1052" spans="1:2">
      <c r="A1052" s="10" t="s">
        <v>3769</v>
      </c>
      <c r="B1052" s="10" t="s">
        <v>3770</v>
      </c>
    </row>
    <row r="1053" spans="1:2">
      <c r="A1053" s="10" t="s">
        <v>3771</v>
      </c>
      <c r="B1053" s="10" t="s">
        <v>3772</v>
      </c>
    </row>
    <row r="1054" spans="1:2">
      <c r="A1054" s="10" t="s">
        <v>3773</v>
      </c>
      <c r="B1054" s="10" t="s">
        <v>2687</v>
      </c>
    </row>
    <row r="1055" spans="1:2">
      <c r="A1055" s="10" t="s">
        <v>3774</v>
      </c>
      <c r="B1055" s="10" t="s">
        <v>3775</v>
      </c>
    </row>
    <row r="1056" spans="1:2">
      <c r="A1056" s="10" t="s">
        <v>3776</v>
      </c>
      <c r="B1056" s="10" t="s">
        <v>2555</v>
      </c>
    </row>
    <row r="1057" spans="1:2">
      <c r="A1057" s="10" t="s">
        <v>3777</v>
      </c>
      <c r="B1057" s="10" t="s">
        <v>3778</v>
      </c>
    </row>
    <row r="1058" spans="1:2">
      <c r="A1058" s="10" t="s">
        <v>3779</v>
      </c>
      <c r="B1058" s="10" t="s">
        <v>3780</v>
      </c>
    </row>
    <row r="1059" spans="1:2">
      <c r="A1059" s="10" t="s">
        <v>3781</v>
      </c>
      <c r="B1059" s="10" t="s">
        <v>3782</v>
      </c>
    </row>
    <row r="1060" spans="1:2">
      <c r="A1060" s="10" t="s">
        <v>3783</v>
      </c>
      <c r="B1060" s="10" t="s">
        <v>3784</v>
      </c>
    </row>
    <row r="1061" spans="1:2">
      <c r="A1061" s="10" t="s">
        <v>3785</v>
      </c>
      <c r="B1061" s="10" t="s">
        <v>2448</v>
      </c>
    </row>
    <row r="1062" spans="1:2">
      <c r="A1062" s="10" t="s">
        <v>3786</v>
      </c>
      <c r="B1062" s="10" t="s">
        <v>3787</v>
      </c>
    </row>
    <row r="1063" spans="1:2">
      <c r="A1063" s="10" t="s">
        <v>3788</v>
      </c>
      <c r="B1063" s="10" t="s">
        <v>3789</v>
      </c>
    </row>
    <row r="1064" spans="1:2">
      <c r="A1064" s="10" t="s">
        <v>3790</v>
      </c>
      <c r="B1064" s="10" t="s">
        <v>3791</v>
      </c>
    </row>
    <row r="1065" spans="1:2">
      <c r="A1065" s="10" t="s">
        <v>3792</v>
      </c>
      <c r="B1065" s="10" t="s">
        <v>3793</v>
      </c>
    </row>
    <row r="1066" spans="1:2">
      <c r="A1066" s="10" t="s">
        <v>3794</v>
      </c>
      <c r="B1066" s="10" t="s">
        <v>3795</v>
      </c>
    </row>
    <row r="1067" spans="1:2">
      <c r="A1067" s="10" t="s">
        <v>3796</v>
      </c>
      <c r="B1067" s="10" t="s">
        <v>1798</v>
      </c>
    </row>
    <row r="1068" spans="1:2">
      <c r="A1068" s="10" t="s">
        <v>3797</v>
      </c>
      <c r="B1068" s="10" t="s">
        <v>3798</v>
      </c>
    </row>
    <row r="1069" spans="1:2">
      <c r="A1069" s="10" t="s">
        <v>3799</v>
      </c>
      <c r="B1069" s="10" t="s">
        <v>3800</v>
      </c>
    </row>
    <row r="1070" spans="1:2">
      <c r="A1070" s="10" t="s">
        <v>3801</v>
      </c>
      <c r="B1070" s="10" t="s">
        <v>3802</v>
      </c>
    </row>
    <row r="1071" spans="1:2">
      <c r="A1071" s="10" t="s">
        <v>3803</v>
      </c>
      <c r="B1071" s="10" t="s">
        <v>3804</v>
      </c>
    </row>
    <row r="1072" spans="1:2">
      <c r="A1072" s="10" t="s">
        <v>3805</v>
      </c>
      <c r="B1072" s="10" t="s">
        <v>3806</v>
      </c>
    </row>
    <row r="1073" spans="1:2">
      <c r="A1073" s="10" t="s">
        <v>3807</v>
      </c>
      <c r="B1073" s="10" t="s">
        <v>3808</v>
      </c>
    </row>
    <row r="1074" spans="1:2">
      <c r="A1074" s="10" t="s">
        <v>3809</v>
      </c>
      <c r="B1074" s="10" t="s">
        <v>3810</v>
      </c>
    </row>
    <row r="1075" spans="1:2">
      <c r="A1075" s="10" t="s">
        <v>3811</v>
      </c>
      <c r="B1075" s="10" t="s">
        <v>1766</v>
      </c>
    </row>
    <row r="1076" spans="1:2">
      <c r="A1076" s="10" t="s">
        <v>3812</v>
      </c>
      <c r="B1076" s="10" t="s">
        <v>3813</v>
      </c>
    </row>
    <row r="1077" spans="1:2">
      <c r="A1077" s="10" t="s">
        <v>3814</v>
      </c>
      <c r="B1077" s="10" t="s">
        <v>3815</v>
      </c>
    </row>
    <row r="1078" spans="1:2">
      <c r="A1078" s="10" t="s">
        <v>3816</v>
      </c>
      <c r="B1078" s="10" t="s">
        <v>3817</v>
      </c>
    </row>
    <row r="1079" spans="1:2">
      <c r="A1079" s="10" t="s">
        <v>3818</v>
      </c>
      <c r="B1079" s="10" t="s">
        <v>3819</v>
      </c>
    </row>
    <row r="1080" spans="1:2">
      <c r="A1080" s="10" t="s">
        <v>3820</v>
      </c>
      <c r="B1080" s="10" t="s">
        <v>3821</v>
      </c>
    </row>
    <row r="1081" spans="1:2">
      <c r="A1081" s="10" t="s">
        <v>3822</v>
      </c>
      <c r="B1081" s="10" t="s">
        <v>3823</v>
      </c>
    </row>
    <row r="1082" spans="1:2">
      <c r="A1082" s="10" t="s">
        <v>3824</v>
      </c>
      <c r="B1082" s="10" t="s">
        <v>3825</v>
      </c>
    </row>
    <row r="1083" spans="1:2">
      <c r="A1083" s="10" t="s">
        <v>3826</v>
      </c>
      <c r="B1083" s="10" t="s">
        <v>3827</v>
      </c>
    </row>
    <row r="1084" spans="1:2">
      <c r="A1084" s="10" t="s">
        <v>3828</v>
      </c>
      <c r="B1084" s="10" t="s">
        <v>3829</v>
      </c>
    </row>
    <row r="1085" spans="1:2">
      <c r="A1085" s="10" t="s">
        <v>3830</v>
      </c>
      <c r="B1085" s="10" t="s">
        <v>3831</v>
      </c>
    </row>
    <row r="1086" spans="1:2">
      <c r="A1086" s="10" t="s">
        <v>3832</v>
      </c>
      <c r="B1086" s="10" t="s">
        <v>3833</v>
      </c>
    </row>
    <row r="1087" spans="1:2">
      <c r="A1087" s="10" t="s">
        <v>3834</v>
      </c>
      <c r="B1087" s="10" t="s">
        <v>3835</v>
      </c>
    </row>
    <row r="1088" spans="1:2">
      <c r="A1088" s="10" t="s">
        <v>3836</v>
      </c>
      <c r="B1088" s="10" t="s">
        <v>3837</v>
      </c>
    </row>
    <row r="1089" spans="1:2">
      <c r="A1089" s="10" t="s">
        <v>3838</v>
      </c>
      <c r="B1089" s="10" t="s">
        <v>3839</v>
      </c>
    </row>
    <row r="1090" spans="1:2">
      <c r="A1090" s="10" t="s">
        <v>3840</v>
      </c>
      <c r="B1090" s="10" t="s">
        <v>3841</v>
      </c>
    </row>
    <row r="1091" spans="1:2">
      <c r="A1091" s="10" t="s">
        <v>3842</v>
      </c>
      <c r="B1091" s="10" t="s">
        <v>3843</v>
      </c>
    </row>
    <row r="1092" spans="1:2">
      <c r="A1092" s="10" t="s">
        <v>3844</v>
      </c>
      <c r="B1092" s="10" t="s">
        <v>3845</v>
      </c>
    </row>
    <row r="1093" spans="1:2">
      <c r="A1093" s="10" t="s">
        <v>3846</v>
      </c>
      <c r="B1093" s="10" t="s">
        <v>3847</v>
      </c>
    </row>
    <row r="1094" spans="1:2">
      <c r="A1094" s="10" t="s">
        <v>3848</v>
      </c>
      <c r="B1094" s="10" t="s">
        <v>3849</v>
      </c>
    </row>
    <row r="1095" spans="1:2">
      <c r="A1095" s="10" t="s">
        <v>3850</v>
      </c>
      <c r="B1095" s="10" t="s">
        <v>3851</v>
      </c>
    </row>
    <row r="1096" spans="1:2">
      <c r="A1096" s="10" t="s">
        <v>3852</v>
      </c>
      <c r="B1096" s="10" t="s">
        <v>3853</v>
      </c>
    </row>
    <row r="1097" spans="1:2">
      <c r="A1097" s="10" t="s">
        <v>3854</v>
      </c>
      <c r="B1097" s="10" t="s">
        <v>3855</v>
      </c>
    </row>
    <row r="1098" spans="1:2">
      <c r="A1098" s="10" t="s">
        <v>3856</v>
      </c>
      <c r="B1098" s="10" t="s">
        <v>3857</v>
      </c>
    </row>
    <row r="1099" spans="1:2">
      <c r="A1099" s="10" t="s">
        <v>3858</v>
      </c>
      <c r="B1099" s="10" t="s">
        <v>3859</v>
      </c>
    </row>
    <row r="1100" spans="1:2">
      <c r="A1100" s="10" t="s">
        <v>3860</v>
      </c>
      <c r="B1100" s="10" t="s">
        <v>3861</v>
      </c>
    </row>
    <row r="1101" spans="1:2">
      <c r="A1101" s="10" t="s">
        <v>3862</v>
      </c>
      <c r="B1101" s="10" t="s">
        <v>3863</v>
      </c>
    </row>
    <row r="1102" spans="1:2">
      <c r="A1102" s="10" t="s">
        <v>3864</v>
      </c>
      <c r="B1102" s="10" t="s">
        <v>3865</v>
      </c>
    </row>
    <row r="1103" spans="1:2">
      <c r="A1103" s="10" t="s">
        <v>3866</v>
      </c>
      <c r="B1103" s="10" t="s">
        <v>3867</v>
      </c>
    </row>
    <row r="1104" spans="1:2">
      <c r="A1104" s="10" t="s">
        <v>3868</v>
      </c>
      <c r="B1104" s="10" t="s">
        <v>2474</v>
      </c>
    </row>
    <row r="1105" spans="1:2">
      <c r="A1105" s="10" t="s">
        <v>3869</v>
      </c>
      <c r="B1105" s="10" t="s">
        <v>3870</v>
      </c>
    </row>
    <row r="1106" spans="1:2">
      <c r="A1106" s="10" t="s">
        <v>3871</v>
      </c>
      <c r="B1106" s="10" t="s">
        <v>1874</v>
      </c>
    </row>
    <row r="1107" spans="1:2">
      <c r="A1107" s="10" t="s">
        <v>3872</v>
      </c>
      <c r="B1107" s="10" t="s">
        <v>3873</v>
      </c>
    </row>
    <row r="1108" spans="1:2">
      <c r="A1108" s="10" t="s">
        <v>3874</v>
      </c>
      <c r="B1108" s="10" t="s">
        <v>3875</v>
      </c>
    </row>
    <row r="1109" spans="1:2">
      <c r="A1109" s="10" t="s">
        <v>3876</v>
      </c>
      <c r="B1109" s="10" t="s">
        <v>3877</v>
      </c>
    </row>
    <row r="1110" spans="1:2">
      <c r="A1110" s="10" t="s">
        <v>3878</v>
      </c>
      <c r="B1110" s="10" t="s">
        <v>3879</v>
      </c>
    </row>
    <row r="1111" spans="1:2">
      <c r="A1111" s="10" t="s">
        <v>3880</v>
      </c>
      <c r="B1111" s="10" t="s">
        <v>3881</v>
      </c>
    </row>
    <row r="1112" spans="1:2">
      <c r="A1112" s="10" t="s">
        <v>3882</v>
      </c>
      <c r="B1112" s="10" t="s">
        <v>3883</v>
      </c>
    </row>
    <row r="1113" spans="1:2">
      <c r="A1113" s="10" t="s">
        <v>3884</v>
      </c>
      <c r="B1113" s="10" t="s">
        <v>3885</v>
      </c>
    </row>
    <row r="1114" spans="1:2">
      <c r="A1114" s="10" t="s">
        <v>3886</v>
      </c>
      <c r="B1114" s="10" t="s">
        <v>3887</v>
      </c>
    </row>
    <row r="1115" spans="1:2">
      <c r="A1115" s="10" t="s">
        <v>3888</v>
      </c>
      <c r="B1115" s="10" t="s">
        <v>2607</v>
      </c>
    </row>
    <row r="1116" spans="1:2">
      <c r="A1116" s="10" t="s">
        <v>3889</v>
      </c>
      <c r="B1116" s="10" t="s">
        <v>3890</v>
      </c>
    </row>
    <row r="1117" spans="1:2">
      <c r="A1117" s="10" t="s">
        <v>3891</v>
      </c>
      <c r="B1117" s="10" t="s">
        <v>3892</v>
      </c>
    </row>
    <row r="1118" spans="1:2">
      <c r="A1118" s="10" t="s">
        <v>3893</v>
      </c>
      <c r="B1118" s="10" t="s">
        <v>3894</v>
      </c>
    </row>
    <row r="1119" spans="1:2">
      <c r="A1119" s="10" t="s">
        <v>3895</v>
      </c>
      <c r="B1119" s="10" t="s">
        <v>3896</v>
      </c>
    </row>
    <row r="1120" spans="1:2">
      <c r="A1120" s="10" t="s">
        <v>3897</v>
      </c>
      <c r="B1120" s="10" t="s">
        <v>3898</v>
      </c>
    </row>
    <row r="1121" spans="1:2">
      <c r="A1121" s="10" t="s">
        <v>3899</v>
      </c>
      <c r="B1121" s="10" t="s">
        <v>3900</v>
      </c>
    </row>
    <row r="1122" spans="1:2">
      <c r="A1122" s="10" t="s">
        <v>3901</v>
      </c>
      <c r="B1122" s="10" t="s">
        <v>3902</v>
      </c>
    </row>
    <row r="1123" spans="1:2">
      <c r="A1123" s="10" t="s">
        <v>3903</v>
      </c>
      <c r="B1123" s="10" t="s">
        <v>3904</v>
      </c>
    </row>
    <row r="1124" spans="1:2">
      <c r="A1124" s="10" t="s">
        <v>3905</v>
      </c>
      <c r="B1124" s="10" t="s">
        <v>3906</v>
      </c>
    </row>
    <row r="1125" spans="1:2">
      <c r="A1125" s="10" t="s">
        <v>3907</v>
      </c>
      <c r="B1125" s="10" t="s">
        <v>3908</v>
      </c>
    </row>
    <row r="1126" spans="1:2">
      <c r="A1126" s="10" t="s">
        <v>3909</v>
      </c>
      <c r="B1126" s="10" t="s">
        <v>3910</v>
      </c>
    </row>
    <row r="1127" spans="1:2">
      <c r="A1127" s="10" t="s">
        <v>3911</v>
      </c>
      <c r="B1127" s="10" t="s">
        <v>3912</v>
      </c>
    </row>
    <row r="1128" spans="1:2">
      <c r="A1128" s="10" t="s">
        <v>3913</v>
      </c>
      <c r="B1128" s="10" t="s">
        <v>3914</v>
      </c>
    </row>
    <row r="1129" spans="1:2">
      <c r="A1129" s="10" t="s">
        <v>3915</v>
      </c>
      <c r="B1129" s="10" t="s">
        <v>3916</v>
      </c>
    </row>
    <row r="1130" spans="1:2">
      <c r="A1130" s="10" t="s">
        <v>3917</v>
      </c>
      <c r="B1130" s="10" t="s">
        <v>3918</v>
      </c>
    </row>
    <row r="1131" spans="1:2">
      <c r="A1131" s="10" t="s">
        <v>3919</v>
      </c>
      <c r="B1131" s="10" t="s">
        <v>3920</v>
      </c>
    </row>
    <row r="1132" spans="1:2">
      <c r="A1132" s="10" t="s">
        <v>3921</v>
      </c>
      <c r="B1132" s="10" t="s">
        <v>3922</v>
      </c>
    </row>
    <row r="1133" spans="1:2">
      <c r="A1133" s="10" t="s">
        <v>3923</v>
      </c>
      <c r="B1133" s="10" t="s">
        <v>1952</v>
      </c>
    </row>
    <row r="1134" spans="1:2">
      <c r="A1134" s="10" t="s">
        <v>3924</v>
      </c>
      <c r="B1134" s="10" t="s">
        <v>3925</v>
      </c>
    </row>
    <row r="1135" spans="1:2">
      <c r="A1135" s="10" t="s">
        <v>3926</v>
      </c>
      <c r="B1135" s="10" t="s">
        <v>3927</v>
      </c>
    </row>
    <row r="1136" spans="1:2">
      <c r="A1136" s="10" t="s">
        <v>3928</v>
      </c>
      <c r="B1136" s="10" t="s">
        <v>3929</v>
      </c>
    </row>
    <row r="1137" spans="1:2">
      <c r="A1137" s="10" t="s">
        <v>3930</v>
      </c>
      <c r="B1137" s="10" t="s">
        <v>3931</v>
      </c>
    </row>
    <row r="1138" spans="1:2">
      <c r="A1138" s="10" t="s">
        <v>3932</v>
      </c>
      <c r="B1138" s="10" t="s">
        <v>3933</v>
      </c>
    </row>
    <row r="1139" spans="1:2">
      <c r="A1139" s="10" t="s">
        <v>3934</v>
      </c>
      <c r="B1139" s="10" t="s">
        <v>3935</v>
      </c>
    </row>
    <row r="1140" spans="1:2">
      <c r="A1140" s="10" t="s">
        <v>3936</v>
      </c>
      <c r="B1140" s="10" t="s">
        <v>3937</v>
      </c>
    </row>
    <row r="1141" spans="1:2">
      <c r="A1141" s="10" t="s">
        <v>3938</v>
      </c>
      <c r="B1141" s="10" t="s">
        <v>2846</v>
      </c>
    </row>
    <row r="1142" spans="1:2">
      <c r="A1142" s="10" t="s">
        <v>3939</v>
      </c>
      <c r="B1142" s="10" t="s">
        <v>3127</v>
      </c>
    </row>
    <row r="1143" spans="1:2">
      <c r="A1143" s="10" t="s">
        <v>3940</v>
      </c>
      <c r="B1143" s="10" t="s">
        <v>3941</v>
      </c>
    </row>
    <row r="1144" spans="1:2">
      <c r="A1144" s="10" t="s">
        <v>3942</v>
      </c>
      <c r="B1144" s="10" t="s">
        <v>3943</v>
      </c>
    </row>
    <row r="1145" spans="1:2">
      <c r="A1145" s="10" t="s">
        <v>3944</v>
      </c>
      <c r="B1145" s="10" t="s">
        <v>3945</v>
      </c>
    </row>
    <row r="1146" spans="1:2">
      <c r="A1146" s="10" t="s">
        <v>3946</v>
      </c>
      <c r="B1146" s="10" t="s">
        <v>3947</v>
      </c>
    </row>
    <row r="1147" spans="1:2">
      <c r="A1147" s="10" t="s">
        <v>3948</v>
      </c>
      <c r="B1147" s="10" t="s">
        <v>3949</v>
      </c>
    </row>
    <row r="1148" spans="1:2">
      <c r="A1148" s="10" t="s">
        <v>3950</v>
      </c>
      <c r="B1148" s="10" t="s">
        <v>3951</v>
      </c>
    </row>
    <row r="1149" spans="1:2">
      <c r="A1149" s="10" t="s">
        <v>3952</v>
      </c>
      <c r="B1149" s="10" t="s">
        <v>3953</v>
      </c>
    </row>
    <row r="1150" spans="1:2">
      <c r="A1150" s="10" t="s">
        <v>3954</v>
      </c>
      <c r="B1150" s="10" t="s">
        <v>3955</v>
      </c>
    </row>
    <row r="1151" spans="1:2">
      <c r="A1151" s="10" t="s">
        <v>3956</v>
      </c>
      <c r="B1151" s="10" t="s">
        <v>3957</v>
      </c>
    </row>
    <row r="1152" spans="1:2">
      <c r="A1152" s="10" t="s">
        <v>3958</v>
      </c>
      <c r="B1152" s="10" t="s">
        <v>3959</v>
      </c>
    </row>
    <row r="1153" spans="1:2">
      <c r="A1153" s="10" t="s">
        <v>3960</v>
      </c>
      <c r="B1153" s="10" t="s">
        <v>3961</v>
      </c>
    </row>
    <row r="1154" spans="1:2">
      <c r="A1154" s="10" t="s">
        <v>3962</v>
      </c>
      <c r="B1154" s="10" t="s">
        <v>3963</v>
      </c>
    </row>
    <row r="1155" spans="1:2">
      <c r="A1155" s="10" t="s">
        <v>3964</v>
      </c>
      <c r="B1155" s="10" t="s">
        <v>3965</v>
      </c>
    </row>
    <row r="1156" spans="1:2">
      <c r="A1156" s="10" t="s">
        <v>3966</v>
      </c>
      <c r="B1156" s="10" t="s">
        <v>3967</v>
      </c>
    </row>
    <row r="1157" spans="1:2">
      <c r="A1157" s="10" t="s">
        <v>3968</v>
      </c>
      <c r="B1157" s="10" t="s">
        <v>3969</v>
      </c>
    </row>
    <row r="1158" spans="1:2">
      <c r="A1158" s="10" t="s">
        <v>3970</v>
      </c>
      <c r="B1158" s="10" t="s">
        <v>1768</v>
      </c>
    </row>
    <row r="1159" spans="1:2">
      <c r="A1159" s="10" t="s">
        <v>3971</v>
      </c>
      <c r="B1159" s="10" t="s">
        <v>3972</v>
      </c>
    </row>
    <row r="1160" spans="1:2">
      <c r="A1160" s="10" t="s">
        <v>3973</v>
      </c>
      <c r="B1160" s="10" t="s">
        <v>3974</v>
      </c>
    </row>
    <row r="1161" spans="1:2">
      <c r="A1161" s="10" t="s">
        <v>3975</v>
      </c>
      <c r="B1161" s="10" t="s">
        <v>3976</v>
      </c>
    </row>
    <row r="1162" spans="1:2">
      <c r="A1162" s="10" t="s">
        <v>3977</v>
      </c>
      <c r="B1162" s="10" t="s">
        <v>3978</v>
      </c>
    </row>
    <row r="1163" spans="1:2">
      <c r="A1163" s="10" t="s">
        <v>3979</v>
      </c>
      <c r="B1163" s="10" t="s">
        <v>3980</v>
      </c>
    </row>
    <row r="1164" spans="1:2">
      <c r="A1164" s="10" t="s">
        <v>3981</v>
      </c>
      <c r="B1164" s="10" t="s">
        <v>3982</v>
      </c>
    </row>
    <row r="1165" spans="1:2">
      <c r="A1165" s="10" t="s">
        <v>3983</v>
      </c>
      <c r="B1165" s="10" t="s">
        <v>3984</v>
      </c>
    </row>
    <row r="1166" spans="1:2">
      <c r="A1166" s="10" t="s">
        <v>3985</v>
      </c>
      <c r="B1166" s="10" t="s">
        <v>3986</v>
      </c>
    </row>
    <row r="1167" spans="1:2">
      <c r="A1167" s="10" t="s">
        <v>3987</v>
      </c>
      <c r="B1167" s="10" t="s">
        <v>3988</v>
      </c>
    </row>
    <row r="1168" spans="1:2">
      <c r="A1168" s="10" t="s">
        <v>3989</v>
      </c>
      <c r="B1168" s="10" t="s">
        <v>3990</v>
      </c>
    </row>
    <row r="1169" spans="1:2">
      <c r="A1169" s="10" t="s">
        <v>3991</v>
      </c>
      <c r="B1169" s="10" t="s">
        <v>3992</v>
      </c>
    </row>
    <row r="1170" spans="1:2">
      <c r="A1170" s="10" t="s">
        <v>3993</v>
      </c>
      <c r="B1170" s="10" t="s">
        <v>3994</v>
      </c>
    </row>
    <row r="1171" spans="1:2">
      <c r="A1171" s="10" t="s">
        <v>3995</v>
      </c>
      <c r="B1171" s="10" t="s">
        <v>3996</v>
      </c>
    </row>
    <row r="1172" spans="1:2">
      <c r="A1172" s="10" t="s">
        <v>3997</v>
      </c>
      <c r="B1172" s="10" t="s">
        <v>3998</v>
      </c>
    </row>
    <row r="1173" spans="1:2">
      <c r="A1173" s="10" t="s">
        <v>3999</v>
      </c>
      <c r="B1173" s="10" t="s">
        <v>4000</v>
      </c>
    </row>
    <row r="1174" spans="1:2">
      <c r="A1174" s="10" t="s">
        <v>4001</v>
      </c>
      <c r="B1174" s="10" t="s">
        <v>4002</v>
      </c>
    </row>
    <row r="1175" spans="1:2">
      <c r="A1175" s="10" t="s">
        <v>4003</v>
      </c>
      <c r="B1175" s="10" t="s">
        <v>2846</v>
      </c>
    </row>
    <row r="1176" spans="1:2">
      <c r="A1176" s="10" t="s">
        <v>4004</v>
      </c>
      <c r="B1176" s="10" t="s">
        <v>4005</v>
      </c>
    </row>
    <row r="1177" spans="1:2">
      <c r="A1177" s="10" t="s">
        <v>4006</v>
      </c>
      <c r="B1177" s="10" t="s">
        <v>1832</v>
      </c>
    </row>
    <row r="1178" spans="1:2">
      <c r="A1178" s="10" t="s">
        <v>4007</v>
      </c>
      <c r="B1178" s="10" t="s">
        <v>4008</v>
      </c>
    </row>
    <row r="1179" spans="1:2">
      <c r="A1179" s="10" t="s">
        <v>4009</v>
      </c>
      <c r="B1179" s="10" t="s">
        <v>4010</v>
      </c>
    </row>
    <row r="1180" spans="1:2">
      <c r="A1180" s="10" t="s">
        <v>4011</v>
      </c>
      <c r="B1180" s="10" t="s">
        <v>4012</v>
      </c>
    </row>
    <row r="1181" spans="1:2">
      <c r="A1181" s="10" t="s">
        <v>4013</v>
      </c>
      <c r="B1181" s="10" t="s">
        <v>4014</v>
      </c>
    </row>
    <row r="1182" spans="1:2">
      <c r="A1182" s="10" t="s">
        <v>4015</v>
      </c>
      <c r="B1182" s="10" t="s">
        <v>4016</v>
      </c>
    </row>
    <row r="1183" spans="1:2">
      <c r="A1183" s="10" t="s">
        <v>4017</v>
      </c>
      <c r="B1183" s="10" t="s">
        <v>4018</v>
      </c>
    </row>
    <row r="1184" spans="1:2">
      <c r="A1184" s="10" t="s">
        <v>4019</v>
      </c>
      <c r="B1184" s="10" t="s">
        <v>4020</v>
      </c>
    </row>
    <row r="1185" spans="1:2">
      <c r="A1185" s="10" t="s">
        <v>4021</v>
      </c>
      <c r="B1185" s="10" t="s">
        <v>4022</v>
      </c>
    </row>
    <row r="1186" spans="1:2">
      <c r="A1186" s="10" t="s">
        <v>4023</v>
      </c>
      <c r="B1186" s="10" t="s">
        <v>4024</v>
      </c>
    </row>
    <row r="1187" spans="1:2">
      <c r="A1187" s="10" t="s">
        <v>4025</v>
      </c>
      <c r="B1187" s="10" t="s">
        <v>4026</v>
      </c>
    </row>
    <row r="1188" spans="1:2">
      <c r="A1188" s="10" t="s">
        <v>4027</v>
      </c>
      <c r="B1188" s="10" t="s">
        <v>4028</v>
      </c>
    </row>
    <row r="1189" spans="1:2">
      <c r="A1189" s="10" t="s">
        <v>4029</v>
      </c>
      <c r="B1189" s="10" t="s">
        <v>4030</v>
      </c>
    </row>
    <row r="1190" spans="1:2">
      <c r="A1190" s="10" t="s">
        <v>4031</v>
      </c>
      <c r="B1190" s="10" t="s">
        <v>4032</v>
      </c>
    </row>
    <row r="1191" spans="1:2">
      <c r="A1191" s="10" t="s">
        <v>4033</v>
      </c>
      <c r="B1191" s="10" t="s">
        <v>4034</v>
      </c>
    </row>
    <row r="1192" spans="1:2">
      <c r="A1192" s="10" t="s">
        <v>4035</v>
      </c>
      <c r="B1192" s="10" t="s">
        <v>4036</v>
      </c>
    </row>
    <row r="1193" spans="1:2">
      <c r="A1193" s="10" t="s">
        <v>4037</v>
      </c>
      <c r="B1193" s="10" t="s">
        <v>2437</v>
      </c>
    </row>
    <row r="1194" spans="1:2">
      <c r="A1194" s="10" t="s">
        <v>4038</v>
      </c>
      <c r="B1194" s="10" t="s">
        <v>4039</v>
      </c>
    </row>
    <row r="1195" spans="1:2">
      <c r="A1195" s="10" t="s">
        <v>4040</v>
      </c>
      <c r="B1195" s="10" t="s">
        <v>4041</v>
      </c>
    </row>
    <row r="1196" spans="1:2">
      <c r="A1196" s="10" t="s">
        <v>4042</v>
      </c>
      <c r="B1196" s="10" t="s">
        <v>4043</v>
      </c>
    </row>
    <row r="1197" spans="1:2">
      <c r="A1197" s="10" t="s">
        <v>4044</v>
      </c>
      <c r="B1197" s="10" t="s">
        <v>4045</v>
      </c>
    </row>
    <row r="1198" spans="1:2">
      <c r="A1198" s="10" t="s">
        <v>4046</v>
      </c>
      <c r="B1198" s="10" t="s">
        <v>4047</v>
      </c>
    </row>
    <row r="1199" spans="1:2">
      <c r="A1199" s="10" t="s">
        <v>4048</v>
      </c>
      <c r="B1199" s="10" t="s">
        <v>4049</v>
      </c>
    </row>
    <row r="1200" spans="1:2">
      <c r="A1200" s="10" t="s">
        <v>4050</v>
      </c>
      <c r="B1200" s="10" t="s">
        <v>4051</v>
      </c>
    </row>
    <row r="1201" spans="1:2">
      <c r="A1201" s="10" t="s">
        <v>4052</v>
      </c>
      <c r="B1201" s="10" t="s">
        <v>4053</v>
      </c>
    </row>
    <row r="1202" spans="1:2">
      <c r="A1202" s="10" t="s">
        <v>4054</v>
      </c>
      <c r="B1202" s="10" t="s">
        <v>1844</v>
      </c>
    </row>
    <row r="1203" spans="1:2">
      <c r="A1203" s="10" t="s">
        <v>4055</v>
      </c>
      <c r="B1203" s="10" t="s">
        <v>2324</v>
      </c>
    </row>
    <row r="1204" spans="1:2">
      <c r="A1204" s="10" t="s">
        <v>4056</v>
      </c>
      <c r="B1204" s="10" t="s">
        <v>3839</v>
      </c>
    </row>
    <row r="1205" spans="1:2">
      <c r="A1205" s="10" t="s">
        <v>4057</v>
      </c>
      <c r="B1205" s="10" t="s">
        <v>4058</v>
      </c>
    </row>
    <row r="1206" spans="1:2">
      <c r="A1206" s="10" t="s">
        <v>4059</v>
      </c>
      <c r="B1206" s="10" t="s">
        <v>4060</v>
      </c>
    </row>
    <row r="1207" spans="1:2">
      <c r="A1207" s="10" t="s">
        <v>4061</v>
      </c>
      <c r="B1207" s="10" t="s">
        <v>4062</v>
      </c>
    </row>
    <row r="1208" spans="1:2">
      <c r="A1208" s="10" t="s">
        <v>4063</v>
      </c>
      <c r="B1208" s="10" t="s">
        <v>4064</v>
      </c>
    </row>
    <row r="1209" spans="1:2">
      <c r="A1209" s="10" t="s">
        <v>4065</v>
      </c>
      <c r="B1209" s="10" t="s">
        <v>4066</v>
      </c>
    </row>
    <row r="1210" spans="1:2">
      <c r="A1210" s="10" t="s">
        <v>4067</v>
      </c>
      <c r="B1210" s="10" t="s">
        <v>4068</v>
      </c>
    </row>
    <row r="1211" spans="1:2">
      <c r="A1211" s="10" t="s">
        <v>4069</v>
      </c>
      <c r="B1211" s="10" t="s">
        <v>4070</v>
      </c>
    </row>
    <row r="1212" spans="1:2">
      <c r="A1212" s="10" t="s">
        <v>4071</v>
      </c>
      <c r="B1212" s="10" t="s">
        <v>4072</v>
      </c>
    </row>
    <row r="1213" spans="1:2">
      <c r="A1213" s="10" t="s">
        <v>4073</v>
      </c>
      <c r="B1213" s="10" t="s">
        <v>4074</v>
      </c>
    </row>
    <row r="1214" spans="1:2">
      <c r="A1214" s="10" t="s">
        <v>4075</v>
      </c>
      <c r="B1214" s="10" t="s">
        <v>4076</v>
      </c>
    </row>
    <row r="1215" spans="1:2">
      <c r="A1215" s="10" t="s">
        <v>4077</v>
      </c>
      <c r="B1215" s="10" t="s">
        <v>4078</v>
      </c>
    </row>
    <row r="1216" spans="1:2">
      <c r="A1216" s="10" t="s">
        <v>4079</v>
      </c>
      <c r="B1216" s="10" t="s">
        <v>4080</v>
      </c>
    </row>
    <row r="1217" spans="1:2">
      <c r="A1217" s="10" t="s">
        <v>4081</v>
      </c>
      <c r="B1217" s="10" t="s">
        <v>4082</v>
      </c>
    </row>
    <row r="1218" spans="1:2">
      <c r="A1218" s="10" t="s">
        <v>4083</v>
      </c>
      <c r="B1218" s="10" t="s">
        <v>4084</v>
      </c>
    </row>
    <row r="1219" spans="1:2">
      <c r="A1219" s="10" t="s">
        <v>4085</v>
      </c>
      <c r="B1219" s="10" t="s">
        <v>4086</v>
      </c>
    </row>
    <row r="1220" spans="1:2">
      <c r="A1220" s="10" t="s">
        <v>4087</v>
      </c>
      <c r="B1220" s="10" t="s">
        <v>4088</v>
      </c>
    </row>
    <row r="1221" spans="1:2">
      <c r="A1221" s="10" t="s">
        <v>4089</v>
      </c>
      <c r="B1221" s="10" t="s">
        <v>3124</v>
      </c>
    </row>
    <row r="1222" spans="1:2">
      <c r="A1222" s="10" t="s">
        <v>4090</v>
      </c>
      <c r="B1222" s="10" t="s">
        <v>4091</v>
      </c>
    </row>
    <row r="1223" spans="1:2">
      <c r="A1223" s="10" t="s">
        <v>4092</v>
      </c>
      <c r="B1223" s="10" t="s">
        <v>2007</v>
      </c>
    </row>
    <row r="1224" spans="1:2">
      <c r="A1224" s="10" t="s">
        <v>4093</v>
      </c>
      <c r="B1224" s="10" t="s">
        <v>3376</v>
      </c>
    </row>
    <row r="1225" spans="1:2">
      <c r="A1225" s="10" t="s">
        <v>4094</v>
      </c>
      <c r="B1225" s="10" t="s">
        <v>4095</v>
      </c>
    </row>
    <row r="1226" spans="1:2">
      <c r="A1226" s="10" t="s">
        <v>4096</v>
      </c>
      <c r="B1226" s="10" t="s">
        <v>4097</v>
      </c>
    </row>
    <row r="1227" spans="1:2">
      <c r="A1227" s="10" t="s">
        <v>4098</v>
      </c>
      <c r="B1227" s="10" t="s">
        <v>4099</v>
      </c>
    </row>
    <row r="1228" spans="1:2">
      <c r="A1228" s="10" t="s">
        <v>4100</v>
      </c>
      <c r="B1228" s="10" t="s">
        <v>1894</v>
      </c>
    </row>
    <row r="1229" spans="1:2">
      <c r="A1229" s="10" t="s">
        <v>4101</v>
      </c>
      <c r="B1229" s="10" t="s">
        <v>4102</v>
      </c>
    </row>
    <row r="1230" spans="1:2">
      <c r="A1230" s="10" t="s">
        <v>4103</v>
      </c>
      <c r="B1230" s="10" t="s">
        <v>4104</v>
      </c>
    </row>
    <row r="1231" spans="1:2">
      <c r="A1231" s="10" t="s">
        <v>4105</v>
      </c>
      <c r="B1231" s="10" t="s">
        <v>4106</v>
      </c>
    </row>
    <row r="1232" spans="1:2">
      <c r="A1232" s="10" t="s">
        <v>4107</v>
      </c>
      <c r="B1232" s="10" t="s">
        <v>4108</v>
      </c>
    </row>
    <row r="1233" spans="1:2">
      <c r="A1233" s="10" t="s">
        <v>4109</v>
      </c>
      <c r="B1233" s="10" t="s">
        <v>4110</v>
      </c>
    </row>
    <row r="1234" spans="1:2">
      <c r="A1234" s="10" t="s">
        <v>4111</v>
      </c>
      <c r="B1234" s="10" t="s">
        <v>4112</v>
      </c>
    </row>
    <row r="1235" spans="1:2">
      <c r="A1235" s="10" t="s">
        <v>4113</v>
      </c>
      <c r="B1235" s="10" t="s">
        <v>4114</v>
      </c>
    </row>
    <row r="1236" spans="1:2">
      <c r="A1236" s="10" t="s">
        <v>4115</v>
      </c>
      <c r="B1236" s="10" t="s">
        <v>2586</v>
      </c>
    </row>
    <row r="1237" spans="1:2">
      <c r="A1237" s="10" t="s">
        <v>4116</v>
      </c>
      <c r="B1237" s="10" t="s">
        <v>4117</v>
      </c>
    </row>
    <row r="1238" spans="1:2">
      <c r="A1238" s="10" t="s">
        <v>4118</v>
      </c>
      <c r="B1238" s="10" t="s">
        <v>4119</v>
      </c>
    </row>
    <row r="1239" spans="1:2">
      <c r="A1239" s="10" t="s">
        <v>4120</v>
      </c>
      <c r="B1239" s="10" t="s">
        <v>4121</v>
      </c>
    </row>
    <row r="1240" spans="1:2">
      <c r="A1240" s="10" t="s">
        <v>4122</v>
      </c>
      <c r="B1240" s="10" t="s">
        <v>4123</v>
      </c>
    </row>
    <row r="1241" spans="1:2">
      <c r="A1241" s="10" t="s">
        <v>4124</v>
      </c>
      <c r="B1241" s="10" t="s">
        <v>1780</v>
      </c>
    </row>
    <row r="1242" spans="1:2">
      <c r="A1242" s="10" t="s">
        <v>4125</v>
      </c>
      <c r="B1242" s="10" t="s">
        <v>4126</v>
      </c>
    </row>
    <row r="1243" spans="1:2">
      <c r="A1243" s="10" t="s">
        <v>4127</v>
      </c>
      <c r="B1243" s="10" t="s">
        <v>4128</v>
      </c>
    </row>
    <row r="1244" spans="1:2">
      <c r="A1244" s="10" t="s">
        <v>4129</v>
      </c>
      <c r="B1244" s="10" t="s">
        <v>4130</v>
      </c>
    </row>
    <row r="1245" spans="1:2">
      <c r="A1245" s="10" t="s">
        <v>4131</v>
      </c>
      <c r="B1245" s="10" t="s">
        <v>4132</v>
      </c>
    </row>
    <row r="1246" spans="1:2">
      <c r="A1246" s="10" t="s">
        <v>4133</v>
      </c>
      <c r="B1246" s="10" t="s">
        <v>3409</v>
      </c>
    </row>
    <row r="1247" spans="1:2">
      <c r="A1247" s="10" t="s">
        <v>4134</v>
      </c>
      <c r="B1247" s="10" t="s">
        <v>4135</v>
      </c>
    </row>
    <row r="1248" spans="1:2">
      <c r="A1248" s="10" t="s">
        <v>4136</v>
      </c>
      <c r="B1248" s="10" t="s">
        <v>4137</v>
      </c>
    </row>
    <row r="1249" spans="1:2">
      <c r="A1249" s="10" t="s">
        <v>4138</v>
      </c>
      <c r="B1249" s="10" t="s">
        <v>4139</v>
      </c>
    </row>
    <row r="1250" spans="1:2">
      <c r="A1250" s="10" t="s">
        <v>4140</v>
      </c>
      <c r="B1250" s="10" t="s">
        <v>4141</v>
      </c>
    </row>
    <row r="1251" spans="1:2">
      <c r="A1251" s="10" t="s">
        <v>4142</v>
      </c>
      <c r="B1251" s="10" t="s">
        <v>4143</v>
      </c>
    </row>
    <row r="1252" spans="1:2">
      <c r="A1252" s="10" t="s">
        <v>4144</v>
      </c>
      <c r="B1252" s="10" t="s">
        <v>4145</v>
      </c>
    </row>
    <row r="1253" spans="1:2">
      <c r="A1253" s="10" t="s">
        <v>4146</v>
      </c>
      <c r="B1253" s="10" t="s">
        <v>2878</v>
      </c>
    </row>
    <row r="1254" spans="1:2">
      <c r="A1254" s="10" t="s">
        <v>4147</v>
      </c>
      <c r="B1254" s="10" t="s">
        <v>1894</v>
      </c>
    </row>
    <row r="1255" spans="1:2">
      <c r="A1255" s="10" t="s">
        <v>4148</v>
      </c>
      <c r="B1255" s="10" t="s">
        <v>4149</v>
      </c>
    </row>
    <row r="1256" spans="1:2">
      <c r="A1256" s="10" t="s">
        <v>4150</v>
      </c>
      <c r="B1256" s="10" t="s">
        <v>4151</v>
      </c>
    </row>
    <row r="1257" spans="1:2">
      <c r="A1257" s="10" t="s">
        <v>4152</v>
      </c>
      <c r="B1257" s="10" t="s">
        <v>4153</v>
      </c>
    </row>
    <row r="1258" spans="1:2">
      <c r="A1258" s="10" t="s">
        <v>4154</v>
      </c>
      <c r="B1258" s="10" t="s">
        <v>4155</v>
      </c>
    </row>
    <row r="1259" spans="1:2">
      <c r="A1259" s="10" t="s">
        <v>4156</v>
      </c>
      <c r="B1259" s="10" t="s">
        <v>4157</v>
      </c>
    </row>
    <row r="1260" spans="1:2">
      <c r="A1260" s="10" t="s">
        <v>4158</v>
      </c>
      <c r="B1260" s="10" t="s">
        <v>4159</v>
      </c>
    </row>
    <row r="1261" spans="1:2">
      <c r="A1261" s="10" t="s">
        <v>4160</v>
      </c>
      <c r="B1261" s="10" t="s">
        <v>4161</v>
      </c>
    </row>
    <row r="1262" spans="1:2">
      <c r="A1262" s="10" t="s">
        <v>4162</v>
      </c>
      <c r="B1262" s="10" t="s">
        <v>4163</v>
      </c>
    </row>
    <row r="1263" spans="1:2">
      <c r="A1263" s="10" t="s">
        <v>4164</v>
      </c>
      <c r="B1263" s="10" t="s">
        <v>4165</v>
      </c>
    </row>
    <row r="1264" spans="1:2">
      <c r="A1264" s="10" t="s">
        <v>4166</v>
      </c>
      <c r="B1264" s="10" t="s">
        <v>4167</v>
      </c>
    </row>
    <row r="1265" spans="1:2">
      <c r="A1265" s="10" t="s">
        <v>4168</v>
      </c>
      <c r="B1265" s="10" t="s">
        <v>4169</v>
      </c>
    </row>
    <row r="1266" spans="1:2">
      <c r="A1266" s="10" t="s">
        <v>4170</v>
      </c>
      <c r="B1266" s="10" t="s">
        <v>4171</v>
      </c>
    </row>
    <row r="1267" spans="1:2">
      <c r="A1267" s="10" t="s">
        <v>4172</v>
      </c>
      <c r="B1267" s="10" t="s">
        <v>2732</v>
      </c>
    </row>
    <row r="1268" spans="1:2">
      <c r="A1268" s="10" t="s">
        <v>4173</v>
      </c>
      <c r="B1268" s="10" t="s">
        <v>4174</v>
      </c>
    </row>
    <row r="1269" spans="1:2">
      <c r="A1269" s="10" t="s">
        <v>4175</v>
      </c>
      <c r="B1269" s="10" t="s">
        <v>4176</v>
      </c>
    </row>
    <row r="1270" spans="1:2">
      <c r="A1270" s="10" t="s">
        <v>4177</v>
      </c>
      <c r="B1270" s="10" t="s">
        <v>4178</v>
      </c>
    </row>
    <row r="1271" spans="1:2">
      <c r="A1271" s="10" t="s">
        <v>4179</v>
      </c>
      <c r="B1271" s="10" t="s">
        <v>4180</v>
      </c>
    </row>
    <row r="1272" spans="1:2">
      <c r="A1272" s="10" t="s">
        <v>4181</v>
      </c>
      <c r="B1272" s="10" t="s">
        <v>4182</v>
      </c>
    </row>
    <row r="1273" spans="1:2">
      <c r="A1273" s="10" t="s">
        <v>4183</v>
      </c>
      <c r="B1273" s="10" t="s">
        <v>4184</v>
      </c>
    </row>
    <row r="1274" spans="1:2">
      <c r="A1274" s="10" t="s">
        <v>4185</v>
      </c>
      <c r="B1274" s="10" t="s">
        <v>3338</v>
      </c>
    </row>
    <row r="1275" spans="1:2">
      <c r="A1275" s="10" t="s">
        <v>4186</v>
      </c>
      <c r="B1275" s="10" t="s">
        <v>1832</v>
      </c>
    </row>
    <row r="1276" spans="1:2">
      <c r="A1276" s="10" t="s">
        <v>4187</v>
      </c>
      <c r="B1276" s="10" t="s">
        <v>4188</v>
      </c>
    </row>
    <row r="1277" spans="1:2">
      <c r="A1277" s="10" t="s">
        <v>4189</v>
      </c>
      <c r="B1277" s="10" t="s">
        <v>4190</v>
      </c>
    </row>
    <row r="1278" spans="1:2">
      <c r="A1278" s="10" t="s">
        <v>4191</v>
      </c>
      <c r="B1278" s="10" t="s">
        <v>4192</v>
      </c>
    </row>
    <row r="1279" spans="1:2">
      <c r="A1279" s="10" t="s">
        <v>4193</v>
      </c>
      <c r="B1279" s="10" t="s">
        <v>4194</v>
      </c>
    </row>
    <row r="1280" spans="1:2">
      <c r="A1280" s="10" t="s">
        <v>4195</v>
      </c>
      <c r="B1280" s="10" t="s">
        <v>4196</v>
      </c>
    </row>
    <row r="1281" spans="1:2">
      <c r="A1281" s="10" t="s">
        <v>4197</v>
      </c>
      <c r="B1281" s="10" t="s">
        <v>4198</v>
      </c>
    </row>
    <row r="1282" spans="1:2">
      <c r="A1282" s="10" t="s">
        <v>4199</v>
      </c>
      <c r="B1282" s="10" t="s">
        <v>1900</v>
      </c>
    </row>
    <row r="1283" spans="1:2">
      <c r="A1283" s="10" t="s">
        <v>4200</v>
      </c>
      <c r="B1283" s="10" t="s">
        <v>4201</v>
      </c>
    </row>
    <row r="1284" spans="1:2">
      <c r="A1284" s="10" t="s">
        <v>4202</v>
      </c>
      <c r="B1284" s="10" t="s">
        <v>3385</v>
      </c>
    </row>
    <row r="1285" spans="1:2">
      <c r="A1285" s="10" t="s">
        <v>4203</v>
      </c>
      <c r="B1285" s="10" t="s">
        <v>4204</v>
      </c>
    </row>
    <row r="1286" spans="1:2">
      <c r="A1286" s="10" t="s">
        <v>4205</v>
      </c>
      <c r="B1286" s="10" t="s">
        <v>4206</v>
      </c>
    </row>
    <row r="1287" spans="1:2">
      <c r="A1287" s="10" t="s">
        <v>4207</v>
      </c>
      <c r="B1287" s="10" t="s">
        <v>4208</v>
      </c>
    </row>
    <row r="1288" spans="1:2">
      <c r="A1288" s="10" t="s">
        <v>4209</v>
      </c>
      <c r="B1288" s="10" t="s">
        <v>4210</v>
      </c>
    </row>
    <row r="1289" spans="1:2">
      <c r="A1289" s="10" t="s">
        <v>4211</v>
      </c>
      <c r="B1289" s="10" t="s">
        <v>4212</v>
      </c>
    </row>
    <row r="1290" spans="1:2">
      <c r="A1290" s="10" t="s">
        <v>4213</v>
      </c>
      <c r="B1290" s="10" t="s">
        <v>4214</v>
      </c>
    </row>
    <row r="1291" spans="1:2">
      <c r="A1291" s="10" t="s">
        <v>4215</v>
      </c>
      <c r="B1291" s="10" t="s">
        <v>4082</v>
      </c>
    </row>
    <row r="1292" spans="1:2">
      <c r="A1292" s="10" t="s">
        <v>4216</v>
      </c>
      <c r="B1292" s="10" t="s">
        <v>4217</v>
      </c>
    </row>
    <row r="1293" spans="1:2">
      <c r="A1293" s="10" t="s">
        <v>4218</v>
      </c>
      <c r="B1293" s="10" t="s">
        <v>4219</v>
      </c>
    </row>
    <row r="1294" spans="1:2">
      <c r="A1294" s="10" t="s">
        <v>4220</v>
      </c>
      <c r="B1294" s="10" t="s">
        <v>4221</v>
      </c>
    </row>
    <row r="1295" spans="1:2">
      <c r="A1295" s="10" t="s">
        <v>4222</v>
      </c>
      <c r="B1295" s="10" t="s">
        <v>4047</v>
      </c>
    </row>
    <row r="1296" spans="1:2">
      <c r="A1296" s="10" t="s">
        <v>4223</v>
      </c>
      <c r="B1296" s="10" t="s">
        <v>4224</v>
      </c>
    </row>
    <row r="1297" spans="1:2">
      <c r="A1297" s="10" t="s">
        <v>4225</v>
      </c>
      <c r="B1297" s="10" t="s">
        <v>2586</v>
      </c>
    </row>
    <row r="1298" spans="1:2">
      <c r="A1298" s="10" t="s">
        <v>4226</v>
      </c>
      <c r="B1298" s="10" t="s">
        <v>3041</v>
      </c>
    </row>
    <row r="1299" spans="1:2">
      <c r="A1299" s="10" t="s">
        <v>4227</v>
      </c>
      <c r="B1299" s="10" t="s">
        <v>3017</v>
      </c>
    </row>
    <row r="1300" spans="1:2">
      <c r="A1300" s="10" t="s">
        <v>4228</v>
      </c>
      <c r="B1300" s="10" t="s">
        <v>4229</v>
      </c>
    </row>
    <row r="1301" spans="1:2">
      <c r="A1301" s="10" t="s">
        <v>4230</v>
      </c>
      <c r="B1301" s="10" t="s">
        <v>4231</v>
      </c>
    </row>
    <row r="1302" spans="1:2">
      <c r="A1302" s="10" t="s">
        <v>4232</v>
      </c>
      <c r="B1302" s="10" t="s">
        <v>4233</v>
      </c>
    </row>
    <row r="1303" spans="1:2">
      <c r="A1303" s="10" t="s">
        <v>4234</v>
      </c>
      <c r="B1303" s="10" t="s">
        <v>4235</v>
      </c>
    </row>
    <row r="1304" spans="1:2">
      <c r="A1304" s="10" t="s">
        <v>4236</v>
      </c>
      <c r="B1304" s="10" t="s">
        <v>4237</v>
      </c>
    </row>
    <row r="1305" spans="1:2">
      <c r="A1305" s="10" t="s">
        <v>4238</v>
      </c>
      <c r="B1305" s="10" t="s">
        <v>4239</v>
      </c>
    </row>
    <row r="1306" spans="1:2">
      <c r="A1306" s="10" t="s">
        <v>4240</v>
      </c>
      <c r="B1306" s="10" t="s">
        <v>4241</v>
      </c>
    </row>
    <row r="1307" spans="1:2">
      <c r="A1307" s="10" t="s">
        <v>4242</v>
      </c>
      <c r="B1307" s="10" t="s">
        <v>4243</v>
      </c>
    </row>
    <row r="1308" spans="1:2">
      <c r="A1308" s="10" t="s">
        <v>4244</v>
      </c>
      <c r="B1308" s="10" t="s">
        <v>4245</v>
      </c>
    </row>
    <row r="1309" spans="1:2">
      <c r="A1309" s="10" t="s">
        <v>4246</v>
      </c>
      <c r="B1309" s="10" t="s">
        <v>4247</v>
      </c>
    </row>
    <row r="1310" spans="1:2">
      <c r="A1310" s="10" t="s">
        <v>4248</v>
      </c>
      <c r="B1310" s="10" t="s">
        <v>4249</v>
      </c>
    </row>
    <row r="1311" spans="1:2">
      <c r="A1311" s="10" t="s">
        <v>4250</v>
      </c>
      <c r="B1311" s="10" t="s">
        <v>4251</v>
      </c>
    </row>
    <row r="1312" spans="1:2">
      <c r="A1312" s="10" t="s">
        <v>4252</v>
      </c>
      <c r="B1312" s="10" t="s">
        <v>2278</v>
      </c>
    </row>
    <row r="1313" spans="1:2">
      <c r="A1313" s="10" t="s">
        <v>4253</v>
      </c>
      <c r="B1313" s="10" t="s">
        <v>4254</v>
      </c>
    </row>
    <row r="1314" spans="1:2">
      <c r="A1314" s="10" t="s">
        <v>4255</v>
      </c>
      <c r="B1314" s="10" t="s">
        <v>4256</v>
      </c>
    </row>
    <row r="1315" spans="1:2">
      <c r="A1315" s="10" t="s">
        <v>4257</v>
      </c>
      <c r="B1315" s="10" t="s">
        <v>4258</v>
      </c>
    </row>
    <row r="1316" spans="1:2">
      <c r="A1316" s="10" t="s">
        <v>4259</v>
      </c>
      <c r="B1316" s="10" t="s">
        <v>4260</v>
      </c>
    </row>
    <row r="1317" spans="1:2">
      <c r="A1317" s="10" t="s">
        <v>4261</v>
      </c>
      <c r="B1317" s="10" t="s">
        <v>4262</v>
      </c>
    </row>
    <row r="1318" spans="1:2">
      <c r="A1318" s="10" t="s">
        <v>4263</v>
      </c>
      <c r="B1318" s="10" t="s">
        <v>4264</v>
      </c>
    </row>
    <row r="1319" spans="1:2">
      <c r="A1319" s="10" t="s">
        <v>4265</v>
      </c>
      <c r="B1319" s="10" t="s">
        <v>4266</v>
      </c>
    </row>
    <row r="1320" spans="1:2">
      <c r="A1320" s="10" t="s">
        <v>4267</v>
      </c>
      <c r="B1320" s="10" t="s">
        <v>4268</v>
      </c>
    </row>
    <row r="1321" spans="1:2">
      <c r="A1321" s="10" t="s">
        <v>4269</v>
      </c>
      <c r="B1321" s="10" t="s">
        <v>4270</v>
      </c>
    </row>
    <row r="1322" spans="1:2">
      <c r="A1322" s="10" t="s">
        <v>4271</v>
      </c>
      <c r="B1322" s="10" t="s">
        <v>4272</v>
      </c>
    </row>
    <row r="1323" spans="1:2">
      <c r="A1323" s="10" t="s">
        <v>4273</v>
      </c>
      <c r="B1323" s="10" t="s">
        <v>4274</v>
      </c>
    </row>
    <row r="1324" spans="1:2">
      <c r="A1324" s="10" t="s">
        <v>4275</v>
      </c>
      <c r="B1324" s="10" t="s">
        <v>2803</v>
      </c>
    </row>
    <row r="1325" spans="1:2">
      <c r="A1325" s="10" t="s">
        <v>4276</v>
      </c>
      <c r="B1325" s="10" t="s">
        <v>4277</v>
      </c>
    </row>
    <row r="1326" spans="1:2">
      <c r="A1326" s="10" t="s">
        <v>4278</v>
      </c>
      <c r="B1326" s="10" t="s">
        <v>2246</v>
      </c>
    </row>
    <row r="1327" spans="1:2">
      <c r="A1327" s="10" t="s">
        <v>4279</v>
      </c>
      <c r="B1327" s="10" t="s">
        <v>4260</v>
      </c>
    </row>
    <row r="1328" spans="1:2">
      <c r="A1328" s="10" t="s">
        <v>4280</v>
      </c>
      <c r="B1328" s="10" t="s">
        <v>4281</v>
      </c>
    </row>
    <row r="1329" spans="1:2">
      <c r="A1329" s="10" t="s">
        <v>4282</v>
      </c>
      <c r="B1329" s="10" t="s">
        <v>4283</v>
      </c>
    </row>
    <row r="1330" spans="1:2">
      <c r="A1330" s="10" t="s">
        <v>4284</v>
      </c>
      <c r="B1330" s="10" t="s">
        <v>4285</v>
      </c>
    </row>
    <row r="1331" spans="1:2">
      <c r="A1331" s="10" t="s">
        <v>4286</v>
      </c>
      <c r="B1331" s="10" t="s">
        <v>4287</v>
      </c>
    </row>
    <row r="1332" spans="1:2">
      <c r="A1332" s="10" t="s">
        <v>4288</v>
      </c>
      <c r="B1332" s="10" t="s">
        <v>4289</v>
      </c>
    </row>
    <row r="1333" spans="1:2">
      <c r="A1333" s="10" t="s">
        <v>4290</v>
      </c>
      <c r="B1333" s="10" t="s">
        <v>4291</v>
      </c>
    </row>
    <row r="1334" spans="1:2">
      <c r="A1334" s="10" t="s">
        <v>4292</v>
      </c>
      <c r="B1334" s="10" t="s">
        <v>4293</v>
      </c>
    </row>
    <row r="1335" spans="1:2">
      <c r="A1335" s="10" t="s">
        <v>4294</v>
      </c>
      <c r="B1335" s="10" t="s">
        <v>4295</v>
      </c>
    </row>
    <row r="1336" spans="1:2">
      <c r="A1336" s="10" t="s">
        <v>4296</v>
      </c>
      <c r="B1336" s="10" t="s">
        <v>4297</v>
      </c>
    </row>
    <row r="1337" spans="1:2">
      <c r="A1337" s="10" t="s">
        <v>4298</v>
      </c>
      <c r="B1337" s="10" t="s">
        <v>4299</v>
      </c>
    </row>
    <row r="1338" spans="1:2">
      <c r="A1338" s="10" t="s">
        <v>4300</v>
      </c>
      <c r="B1338" s="10" t="s">
        <v>2770</v>
      </c>
    </row>
    <row r="1339" spans="1:2">
      <c r="A1339" s="10" t="s">
        <v>4301</v>
      </c>
      <c r="B1339" s="10" t="s">
        <v>4302</v>
      </c>
    </row>
    <row r="1340" spans="1:2">
      <c r="A1340" s="10" t="s">
        <v>4303</v>
      </c>
      <c r="B1340" s="10" t="s">
        <v>2904</v>
      </c>
    </row>
    <row r="1341" spans="1:2">
      <c r="A1341" s="10" t="s">
        <v>4304</v>
      </c>
      <c r="B1341" s="10" t="s">
        <v>4305</v>
      </c>
    </row>
    <row r="1342" spans="1:2">
      <c r="A1342" s="10" t="s">
        <v>4306</v>
      </c>
      <c r="B1342" s="10" t="s">
        <v>3385</v>
      </c>
    </row>
    <row r="1343" spans="1:2">
      <c r="A1343" s="10" t="s">
        <v>4307</v>
      </c>
      <c r="B1343" s="10" t="s">
        <v>4308</v>
      </c>
    </row>
    <row r="1344" spans="1:2">
      <c r="A1344" s="10" t="s">
        <v>4309</v>
      </c>
      <c r="B1344" s="10" t="s">
        <v>2530</v>
      </c>
    </row>
    <row r="1345" spans="1:2">
      <c r="A1345" s="10" t="s">
        <v>4310</v>
      </c>
      <c r="B1345" s="10" t="s">
        <v>4311</v>
      </c>
    </row>
    <row r="1346" spans="1:2">
      <c r="A1346" s="10" t="s">
        <v>4312</v>
      </c>
      <c r="B1346" s="10" t="s">
        <v>1828</v>
      </c>
    </row>
    <row r="1347" spans="1:2">
      <c r="A1347" s="10" t="s">
        <v>4313</v>
      </c>
      <c r="B1347" s="10" t="s">
        <v>4314</v>
      </c>
    </row>
    <row r="1348" spans="1:2">
      <c r="A1348" s="10" t="s">
        <v>4315</v>
      </c>
      <c r="B1348" s="10" t="s">
        <v>2007</v>
      </c>
    </row>
    <row r="1349" spans="1:2">
      <c r="A1349" s="10" t="s">
        <v>4316</v>
      </c>
      <c r="B1349" s="10" t="s">
        <v>4317</v>
      </c>
    </row>
    <row r="1350" spans="1:2">
      <c r="A1350" s="10" t="s">
        <v>4318</v>
      </c>
      <c r="B1350" s="10" t="s">
        <v>4319</v>
      </c>
    </row>
    <row r="1351" spans="1:2">
      <c r="A1351" s="10" t="s">
        <v>4320</v>
      </c>
      <c r="B1351" s="10" t="s">
        <v>4321</v>
      </c>
    </row>
    <row r="1352" spans="1:2">
      <c r="A1352" s="10" t="s">
        <v>4322</v>
      </c>
      <c r="B1352" s="10" t="s">
        <v>4323</v>
      </c>
    </row>
    <row r="1353" spans="1:2">
      <c r="A1353" s="10" t="s">
        <v>4324</v>
      </c>
      <c r="B1353" s="10" t="s">
        <v>1960</v>
      </c>
    </row>
    <row r="1354" spans="1:2">
      <c r="A1354" s="10" t="s">
        <v>4325</v>
      </c>
      <c r="B1354" s="10" t="s">
        <v>4326</v>
      </c>
    </row>
    <row r="1355" spans="1:2">
      <c r="A1355" s="10" t="s">
        <v>4327</v>
      </c>
      <c r="B1355" s="10" t="s">
        <v>4328</v>
      </c>
    </row>
    <row r="1356" spans="1:2">
      <c r="A1356" s="10" t="s">
        <v>4329</v>
      </c>
      <c r="B1356" s="10" t="s">
        <v>4330</v>
      </c>
    </row>
    <row r="1357" spans="1:2">
      <c r="A1357" s="10" t="s">
        <v>4331</v>
      </c>
      <c r="B1357" s="10" t="s">
        <v>4332</v>
      </c>
    </row>
    <row r="1358" spans="1:2">
      <c r="A1358" s="10" t="s">
        <v>4333</v>
      </c>
      <c r="B1358" s="10" t="s">
        <v>4334</v>
      </c>
    </row>
    <row r="1359" spans="1:2">
      <c r="A1359" s="10" t="s">
        <v>4335</v>
      </c>
      <c r="B1359" s="10" t="s">
        <v>4336</v>
      </c>
    </row>
    <row r="1360" spans="1:2">
      <c r="A1360" s="10" t="s">
        <v>4337</v>
      </c>
      <c r="B1360" s="10" t="s">
        <v>4338</v>
      </c>
    </row>
    <row r="1361" spans="1:2">
      <c r="A1361" s="10" t="s">
        <v>4339</v>
      </c>
      <c r="B1361" s="10" t="s">
        <v>4340</v>
      </c>
    </row>
    <row r="1362" spans="1:2">
      <c r="A1362" s="10" t="s">
        <v>4341</v>
      </c>
      <c r="B1362" s="10" t="s">
        <v>4342</v>
      </c>
    </row>
    <row r="1363" spans="1:2">
      <c r="A1363" s="10" t="s">
        <v>4343</v>
      </c>
      <c r="B1363" s="10" t="s">
        <v>4344</v>
      </c>
    </row>
    <row r="1364" spans="1:2">
      <c r="A1364" s="10" t="s">
        <v>4345</v>
      </c>
      <c r="B1364" s="10" t="s">
        <v>4346</v>
      </c>
    </row>
    <row r="1365" spans="1:2">
      <c r="A1365" s="10" t="s">
        <v>4347</v>
      </c>
      <c r="B1365" s="10" t="s">
        <v>4348</v>
      </c>
    </row>
    <row r="1366" spans="1:2">
      <c r="A1366" s="10" t="s">
        <v>4349</v>
      </c>
      <c r="B1366" s="10" t="s">
        <v>4350</v>
      </c>
    </row>
    <row r="1367" spans="1:2">
      <c r="A1367" s="10" t="s">
        <v>4351</v>
      </c>
      <c r="B1367" s="10" t="s">
        <v>4352</v>
      </c>
    </row>
    <row r="1368" spans="1:2">
      <c r="A1368" s="10" t="s">
        <v>4353</v>
      </c>
      <c r="B1368" s="10" t="s">
        <v>4354</v>
      </c>
    </row>
    <row r="1369" spans="1:2">
      <c r="A1369" s="10" t="s">
        <v>4355</v>
      </c>
      <c r="B1369" s="10" t="s">
        <v>2568</v>
      </c>
    </row>
    <row r="1370" spans="1:2">
      <c r="A1370" s="10" t="s">
        <v>4356</v>
      </c>
      <c r="B1370" s="10" t="s">
        <v>4357</v>
      </c>
    </row>
    <row r="1371" spans="1:2">
      <c r="A1371" s="10" t="s">
        <v>4358</v>
      </c>
      <c r="B1371" s="10" t="s">
        <v>4359</v>
      </c>
    </row>
    <row r="1372" spans="1:2">
      <c r="A1372" s="10" t="s">
        <v>4360</v>
      </c>
      <c r="B1372" s="10" t="s">
        <v>4361</v>
      </c>
    </row>
    <row r="1373" spans="1:2">
      <c r="A1373" s="10" t="s">
        <v>4362</v>
      </c>
      <c r="B1373" s="10" t="s">
        <v>4363</v>
      </c>
    </row>
    <row r="1374" spans="1:2">
      <c r="A1374" s="10" t="s">
        <v>4364</v>
      </c>
      <c r="B1374" s="10" t="s">
        <v>4365</v>
      </c>
    </row>
    <row r="1375" spans="1:2">
      <c r="A1375" s="10" t="s">
        <v>4366</v>
      </c>
      <c r="B1375" s="10" t="s">
        <v>2069</v>
      </c>
    </row>
    <row r="1376" spans="1:2">
      <c r="A1376" s="10" t="s">
        <v>4367</v>
      </c>
      <c r="B1376" s="10" t="s">
        <v>4368</v>
      </c>
    </row>
    <row r="1377" spans="1:2">
      <c r="A1377" s="10" t="s">
        <v>4369</v>
      </c>
      <c r="B1377" s="10" t="s">
        <v>4370</v>
      </c>
    </row>
    <row r="1378" spans="1:2">
      <c r="A1378" s="10" t="s">
        <v>4371</v>
      </c>
      <c r="B1378" s="10" t="s">
        <v>4372</v>
      </c>
    </row>
    <row r="1379" spans="1:2">
      <c r="A1379" s="10" t="s">
        <v>4373</v>
      </c>
      <c r="B1379" s="10" t="s">
        <v>4374</v>
      </c>
    </row>
    <row r="1380" spans="1:2">
      <c r="A1380" s="10" t="s">
        <v>4375</v>
      </c>
      <c r="B1380" s="10" t="s">
        <v>4376</v>
      </c>
    </row>
    <row r="1381" spans="1:2">
      <c r="A1381" s="10" t="s">
        <v>4377</v>
      </c>
      <c r="B1381" s="10" t="s">
        <v>4378</v>
      </c>
    </row>
    <row r="1382" spans="1:2">
      <c r="A1382" s="10" t="s">
        <v>4379</v>
      </c>
      <c r="B1382" s="10" t="s">
        <v>4380</v>
      </c>
    </row>
    <row r="1383" spans="1:2">
      <c r="A1383" s="10" t="s">
        <v>4381</v>
      </c>
      <c r="B1383" s="10" t="s">
        <v>4382</v>
      </c>
    </row>
    <row r="1384" spans="1:2">
      <c r="A1384" s="10" t="s">
        <v>4383</v>
      </c>
      <c r="B1384" s="10" t="s">
        <v>4384</v>
      </c>
    </row>
    <row r="1385" spans="1:2">
      <c r="A1385" s="10" t="s">
        <v>4385</v>
      </c>
      <c r="B1385" s="10" t="s">
        <v>4386</v>
      </c>
    </row>
    <row r="1386" spans="1:2">
      <c r="A1386" s="10" t="s">
        <v>4387</v>
      </c>
      <c r="B1386" s="10" t="s">
        <v>4388</v>
      </c>
    </row>
    <row r="1387" spans="1:2">
      <c r="A1387" s="10" t="s">
        <v>4389</v>
      </c>
      <c r="B1387" s="10" t="s">
        <v>4390</v>
      </c>
    </row>
    <row r="1388" spans="1:2">
      <c r="A1388" s="10" t="s">
        <v>4391</v>
      </c>
      <c r="B1388" s="10" t="s">
        <v>4392</v>
      </c>
    </row>
    <row r="1389" spans="1:2">
      <c r="A1389" s="10" t="s">
        <v>4393</v>
      </c>
      <c r="B1389" s="10" t="s">
        <v>4394</v>
      </c>
    </row>
    <row r="1390" spans="1:2">
      <c r="A1390" s="10" t="s">
        <v>4395</v>
      </c>
      <c r="B1390" s="10" t="s">
        <v>4396</v>
      </c>
    </row>
    <row r="1391" spans="1:2">
      <c r="A1391" s="10" t="s">
        <v>4397</v>
      </c>
      <c r="B1391" s="10" t="s">
        <v>1992</v>
      </c>
    </row>
    <row r="1392" spans="1:2">
      <c r="A1392" s="10" t="s">
        <v>4398</v>
      </c>
      <c r="B1392" s="10" t="s">
        <v>4399</v>
      </c>
    </row>
    <row r="1393" spans="1:2">
      <c r="A1393" s="10" t="s">
        <v>4400</v>
      </c>
      <c r="B1393" s="10" t="s">
        <v>4401</v>
      </c>
    </row>
    <row r="1394" spans="1:2">
      <c r="A1394" s="10" t="s">
        <v>4402</v>
      </c>
      <c r="B1394" s="10" t="s">
        <v>4403</v>
      </c>
    </row>
    <row r="1395" spans="1:2">
      <c r="A1395" s="10" t="s">
        <v>4404</v>
      </c>
      <c r="B1395" s="10" t="s">
        <v>4405</v>
      </c>
    </row>
    <row r="1396" spans="1:2">
      <c r="A1396" s="10" t="s">
        <v>4406</v>
      </c>
      <c r="B1396" s="10" t="s">
        <v>4407</v>
      </c>
    </row>
    <row r="1397" spans="1:2">
      <c r="A1397" s="10" t="s">
        <v>4408</v>
      </c>
      <c r="B1397" s="10" t="s">
        <v>4409</v>
      </c>
    </row>
    <row r="1398" spans="1:2">
      <c r="A1398" s="10" t="s">
        <v>4410</v>
      </c>
      <c r="B1398" s="10" t="s">
        <v>4411</v>
      </c>
    </row>
    <row r="1399" spans="1:2">
      <c r="A1399" s="10" t="s">
        <v>4412</v>
      </c>
      <c r="B1399" s="10" t="s">
        <v>4413</v>
      </c>
    </row>
    <row r="1400" spans="1:2">
      <c r="A1400" s="10" t="s">
        <v>4414</v>
      </c>
      <c r="B1400" s="10" t="s">
        <v>4415</v>
      </c>
    </row>
    <row r="1401" spans="1:2">
      <c r="A1401" s="10" t="s">
        <v>4416</v>
      </c>
      <c r="B1401" s="10" t="s">
        <v>4417</v>
      </c>
    </row>
    <row r="1402" spans="1:2">
      <c r="A1402" s="10" t="s">
        <v>4418</v>
      </c>
      <c r="B1402" s="10" t="s">
        <v>4419</v>
      </c>
    </row>
    <row r="1403" spans="1:2">
      <c r="A1403" s="10" t="s">
        <v>4420</v>
      </c>
      <c r="B1403" s="10" t="s">
        <v>4421</v>
      </c>
    </row>
    <row r="1404" spans="1:2">
      <c r="A1404" s="10" t="s">
        <v>4422</v>
      </c>
      <c r="B1404" s="10" t="s">
        <v>3892</v>
      </c>
    </row>
    <row r="1405" spans="1:2">
      <c r="A1405" s="10" t="s">
        <v>4423</v>
      </c>
      <c r="B1405" s="10" t="s">
        <v>4424</v>
      </c>
    </row>
    <row r="1406" spans="1:2">
      <c r="A1406" s="10" t="s">
        <v>4425</v>
      </c>
      <c r="B1406" s="10" t="s">
        <v>4426</v>
      </c>
    </row>
    <row r="1407" spans="1:2">
      <c r="A1407" s="10" t="s">
        <v>4427</v>
      </c>
      <c r="B1407" s="10" t="s">
        <v>4428</v>
      </c>
    </row>
    <row r="1408" spans="1:2">
      <c r="A1408" s="10" t="s">
        <v>4429</v>
      </c>
      <c r="B1408" s="10" t="s">
        <v>4430</v>
      </c>
    </row>
    <row r="1409" spans="1:2">
      <c r="A1409" s="10" t="s">
        <v>4431</v>
      </c>
      <c r="B1409" s="10" t="s">
        <v>4432</v>
      </c>
    </row>
    <row r="1410" spans="1:2">
      <c r="A1410" s="10" t="s">
        <v>4433</v>
      </c>
      <c r="B1410" s="10" t="s">
        <v>4434</v>
      </c>
    </row>
    <row r="1411" spans="1:2">
      <c r="A1411" s="10" t="s">
        <v>4435</v>
      </c>
      <c r="B1411" s="10" t="s">
        <v>4436</v>
      </c>
    </row>
    <row r="1412" spans="1:2">
      <c r="A1412" s="10" t="s">
        <v>4437</v>
      </c>
      <c r="B1412" s="10" t="s">
        <v>4438</v>
      </c>
    </row>
    <row r="1413" spans="1:2">
      <c r="A1413" s="10" t="s">
        <v>4439</v>
      </c>
      <c r="B1413" s="10" t="s">
        <v>4440</v>
      </c>
    </row>
    <row r="1414" spans="1:2">
      <c r="A1414" s="10" t="s">
        <v>4441</v>
      </c>
      <c r="B1414" s="10" t="s">
        <v>4442</v>
      </c>
    </row>
    <row r="1415" spans="1:2">
      <c r="A1415" s="10" t="s">
        <v>4443</v>
      </c>
      <c r="B1415" s="10" t="s">
        <v>4444</v>
      </c>
    </row>
    <row r="1416" spans="1:2">
      <c r="A1416" s="10" t="s">
        <v>4445</v>
      </c>
      <c r="B1416" s="10" t="s">
        <v>4446</v>
      </c>
    </row>
    <row r="1417" spans="1:2">
      <c r="A1417" s="10" t="s">
        <v>4447</v>
      </c>
      <c r="B1417" s="10" t="s">
        <v>4448</v>
      </c>
    </row>
    <row r="1418" spans="1:2">
      <c r="A1418" s="10" t="s">
        <v>4449</v>
      </c>
      <c r="B1418" s="10" t="s">
        <v>4450</v>
      </c>
    </row>
    <row r="1419" spans="1:2">
      <c r="A1419" s="10" t="s">
        <v>4451</v>
      </c>
      <c r="B1419" s="10" t="s">
        <v>4452</v>
      </c>
    </row>
    <row r="1420" spans="1:2">
      <c r="A1420" s="10" t="s">
        <v>4453</v>
      </c>
      <c r="B1420" s="10" t="s">
        <v>4454</v>
      </c>
    </row>
    <row r="1421" spans="1:2">
      <c r="A1421" s="10" t="s">
        <v>4455</v>
      </c>
      <c r="B1421" s="10" t="s">
        <v>4456</v>
      </c>
    </row>
    <row r="1422" spans="1:2">
      <c r="A1422" s="10" t="s">
        <v>4457</v>
      </c>
      <c r="B1422" s="10" t="s">
        <v>4458</v>
      </c>
    </row>
    <row r="1423" spans="1:2">
      <c r="A1423" s="10" t="s">
        <v>4459</v>
      </c>
      <c r="B1423" s="10" t="s">
        <v>4460</v>
      </c>
    </row>
    <row r="1424" spans="1:2">
      <c r="A1424" s="10" t="s">
        <v>4461</v>
      </c>
      <c r="B1424" s="10" t="s">
        <v>1992</v>
      </c>
    </row>
    <row r="1425" spans="1:2">
      <c r="A1425" s="10" t="s">
        <v>4462</v>
      </c>
      <c r="B1425" s="10" t="s">
        <v>4463</v>
      </c>
    </row>
    <row r="1426" spans="1:2">
      <c r="A1426" s="10" t="s">
        <v>4464</v>
      </c>
      <c r="B1426" s="10" t="s">
        <v>4465</v>
      </c>
    </row>
    <row r="1427" spans="1:2">
      <c r="A1427" s="10" t="s">
        <v>4466</v>
      </c>
      <c r="B1427" s="10" t="s">
        <v>4467</v>
      </c>
    </row>
    <row r="1428" spans="1:2">
      <c r="A1428" s="10" t="s">
        <v>4468</v>
      </c>
      <c r="B1428" s="10" t="s">
        <v>4469</v>
      </c>
    </row>
    <row r="1429" spans="1:2">
      <c r="A1429" s="10" t="s">
        <v>4470</v>
      </c>
      <c r="B1429" s="10" t="s">
        <v>4471</v>
      </c>
    </row>
    <row r="1430" spans="1:2">
      <c r="A1430" s="10" t="s">
        <v>4472</v>
      </c>
      <c r="B1430" s="10" t="s">
        <v>4473</v>
      </c>
    </row>
    <row r="1431" spans="1:2">
      <c r="A1431" s="10" t="s">
        <v>4474</v>
      </c>
      <c r="B1431" s="10" t="s">
        <v>4475</v>
      </c>
    </row>
    <row r="1432" spans="1:2">
      <c r="A1432" s="10" t="s">
        <v>4476</v>
      </c>
      <c r="B1432" s="10" t="s">
        <v>4477</v>
      </c>
    </row>
    <row r="1433" spans="1:2">
      <c r="A1433" s="10" t="s">
        <v>4478</v>
      </c>
      <c r="B1433" s="10" t="s">
        <v>4479</v>
      </c>
    </row>
    <row r="1434" spans="1:2">
      <c r="A1434" s="10" t="s">
        <v>4480</v>
      </c>
      <c r="B1434" s="10" t="s">
        <v>4481</v>
      </c>
    </row>
    <row r="1435" spans="1:2">
      <c r="A1435" s="10" t="s">
        <v>4482</v>
      </c>
      <c r="B1435" s="10" t="s">
        <v>4483</v>
      </c>
    </row>
    <row r="1436" spans="1:2">
      <c r="A1436" s="10" t="s">
        <v>4484</v>
      </c>
      <c r="B1436" s="10" t="s">
        <v>4485</v>
      </c>
    </row>
    <row r="1437" spans="1:2">
      <c r="A1437" s="10" t="s">
        <v>4486</v>
      </c>
      <c r="B1437" s="10" t="s">
        <v>4487</v>
      </c>
    </row>
    <row r="1438" spans="1:2">
      <c r="A1438" s="10" t="s">
        <v>4488</v>
      </c>
      <c r="B1438" s="10" t="s">
        <v>4489</v>
      </c>
    </row>
    <row r="1439" spans="1:2">
      <c r="A1439" s="10" t="s">
        <v>4490</v>
      </c>
      <c r="B1439" s="10" t="s">
        <v>4491</v>
      </c>
    </row>
    <row r="1440" spans="1:2">
      <c r="A1440" s="10" t="s">
        <v>4492</v>
      </c>
      <c r="B1440" s="10" t="s">
        <v>4493</v>
      </c>
    </row>
    <row r="1441" spans="1:2">
      <c r="A1441" s="10" t="s">
        <v>4494</v>
      </c>
      <c r="B1441" s="10" t="s">
        <v>4495</v>
      </c>
    </row>
    <row r="1442" spans="1:2">
      <c r="A1442" s="10" t="s">
        <v>4496</v>
      </c>
      <c r="B1442" s="10" t="s">
        <v>4497</v>
      </c>
    </row>
    <row r="1443" spans="1:2">
      <c r="A1443" s="10" t="s">
        <v>4498</v>
      </c>
      <c r="B1443" s="10" t="s">
        <v>2097</v>
      </c>
    </row>
    <row r="1444" spans="1:2">
      <c r="A1444" s="10" t="s">
        <v>4499</v>
      </c>
      <c r="B1444" s="10" t="s">
        <v>4500</v>
      </c>
    </row>
    <row r="1445" spans="1:2">
      <c r="A1445" s="10" t="s">
        <v>4501</v>
      </c>
      <c r="B1445" s="10" t="s">
        <v>3910</v>
      </c>
    </row>
    <row r="1446" spans="1:2">
      <c r="A1446" s="10" t="s">
        <v>4502</v>
      </c>
      <c r="B1446" s="10" t="s">
        <v>4503</v>
      </c>
    </row>
    <row r="1447" spans="1:2">
      <c r="A1447" s="10" t="s">
        <v>4504</v>
      </c>
      <c r="B1447" s="10" t="s">
        <v>4505</v>
      </c>
    </row>
    <row r="1448" spans="1:2">
      <c r="A1448" s="10" t="s">
        <v>4506</v>
      </c>
      <c r="B1448" s="10" t="s">
        <v>4507</v>
      </c>
    </row>
    <row r="1449" spans="1:2">
      <c r="A1449" s="10" t="s">
        <v>4508</v>
      </c>
      <c r="B1449" s="10" t="s">
        <v>4509</v>
      </c>
    </row>
    <row r="1450" spans="1:2">
      <c r="A1450" s="10" t="s">
        <v>4510</v>
      </c>
      <c r="B1450" s="10" t="s">
        <v>4511</v>
      </c>
    </row>
    <row r="1451" spans="1:2">
      <c r="A1451" s="10" t="s">
        <v>4512</v>
      </c>
      <c r="B1451" s="10" t="s">
        <v>4513</v>
      </c>
    </row>
    <row r="1452" spans="1:2">
      <c r="A1452" s="10" t="s">
        <v>4514</v>
      </c>
      <c r="B1452" s="10" t="s">
        <v>4515</v>
      </c>
    </row>
    <row r="1453" spans="1:2">
      <c r="A1453" s="10" t="s">
        <v>4516</v>
      </c>
      <c r="B1453" s="10" t="s">
        <v>3405</v>
      </c>
    </row>
    <row r="1454" spans="1:2">
      <c r="A1454" s="10" t="s">
        <v>4517</v>
      </c>
      <c r="B1454" s="10" t="s">
        <v>4518</v>
      </c>
    </row>
    <row r="1455" spans="1:2">
      <c r="A1455" s="10" t="s">
        <v>4519</v>
      </c>
      <c r="B1455" s="10" t="s">
        <v>4520</v>
      </c>
    </row>
    <row r="1456" spans="1:2">
      <c r="A1456" s="10" t="s">
        <v>4521</v>
      </c>
      <c r="B1456" s="10" t="s">
        <v>4522</v>
      </c>
    </row>
    <row r="1457" spans="1:2">
      <c r="A1457" s="10" t="s">
        <v>4523</v>
      </c>
      <c r="B1457" s="10" t="s">
        <v>4524</v>
      </c>
    </row>
    <row r="1458" spans="1:2">
      <c r="A1458" s="10" t="s">
        <v>4525</v>
      </c>
      <c r="B1458" s="10" t="s">
        <v>4526</v>
      </c>
    </row>
    <row r="1459" spans="1:2">
      <c r="A1459" s="10" t="s">
        <v>4527</v>
      </c>
      <c r="B1459" s="10" t="s">
        <v>4528</v>
      </c>
    </row>
    <row r="1460" spans="1:2">
      <c r="A1460" s="10" t="s">
        <v>4529</v>
      </c>
      <c r="B1460" s="10" t="s">
        <v>4530</v>
      </c>
    </row>
    <row r="1461" spans="1:2">
      <c r="A1461" s="10" t="s">
        <v>4531</v>
      </c>
      <c r="B1461" s="10" t="s">
        <v>4532</v>
      </c>
    </row>
    <row r="1462" spans="1:2">
      <c r="A1462" s="10" t="s">
        <v>4533</v>
      </c>
      <c r="B1462" s="10" t="s">
        <v>4534</v>
      </c>
    </row>
    <row r="1463" spans="1:2">
      <c r="A1463" s="10" t="s">
        <v>4535</v>
      </c>
      <c r="B1463" s="10" t="s">
        <v>4536</v>
      </c>
    </row>
    <row r="1464" spans="1:2">
      <c r="A1464" s="10" t="s">
        <v>4537</v>
      </c>
      <c r="B1464" s="10" t="s">
        <v>4538</v>
      </c>
    </row>
    <row r="1465" spans="1:2">
      <c r="A1465" s="10" t="s">
        <v>4539</v>
      </c>
      <c r="B1465" s="10" t="s">
        <v>4540</v>
      </c>
    </row>
    <row r="1466" spans="1:2">
      <c r="A1466" s="10" t="s">
        <v>4541</v>
      </c>
      <c r="B1466" s="10" t="s">
        <v>4542</v>
      </c>
    </row>
    <row r="1467" spans="1:2">
      <c r="A1467" s="10" t="s">
        <v>4543</v>
      </c>
      <c r="B1467" s="10" t="s">
        <v>4544</v>
      </c>
    </row>
    <row r="1468" spans="1:2">
      <c r="A1468" s="10" t="s">
        <v>4545</v>
      </c>
      <c r="B1468" s="10" t="s">
        <v>4546</v>
      </c>
    </row>
    <row r="1469" spans="1:2">
      <c r="A1469" s="10" t="s">
        <v>4547</v>
      </c>
      <c r="B1469" s="10" t="s">
        <v>4548</v>
      </c>
    </row>
    <row r="1470" spans="1:2">
      <c r="A1470" s="10" t="s">
        <v>4549</v>
      </c>
      <c r="B1470" s="10" t="s">
        <v>4550</v>
      </c>
    </row>
    <row r="1471" spans="1:2">
      <c r="A1471" s="10" t="s">
        <v>4551</v>
      </c>
      <c r="B1471" s="10" t="s">
        <v>1844</v>
      </c>
    </row>
    <row r="1472" spans="1:2">
      <c r="A1472" s="10" t="s">
        <v>4552</v>
      </c>
      <c r="B1472" s="10" t="s">
        <v>4553</v>
      </c>
    </row>
    <row r="1473" spans="1:2">
      <c r="A1473" s="10" t="s">
        <v>4554</v>
      </c>
      <c r="B1473" s="10" t="s">
        <v>4555</v>
      </c>
    </row>
    <row r="1474" spans="1:2">
      <c r="A1474" s="10" t="s">
        <v>4556</v>
      </c>
      <c r="B1474" s="10" t="s">
        <v>4557</v>
      </c>
    </row>
    <row r="1475" spans="1:2">
      <c r="A1475" s="10" t="s">
        <v>4558</v>
      </c>
      <c r="B1475" s="10" t="s">
        <v>4559</v>
      </c>
    </row>
    <row r="1476" spans="1:2">
      <c r="A1476" s="10" t="s">
        <v>4560</v>
      </c>
      <c r="B1476" s="10" t="s">
        <v>4561</v>
      </c>
    </row>
    <row r="1477" spans="1:2">
      <c r="A1477" s="10" t="s">
        <v>4562</v>
      </c>
      <c r="B1477" s="10" t="s">
        <v>4563</v>
      </c>
    </row>
    <row r="1478" spans="1:2">
      <c r="A1478" s="10" t="s">
        <v>4564</v>
      </c>
      <c r="B1478" s="10" t="s">
        <v>4565</v>
      </c>
    </row>
    <row r="1479" spans="1:2">
      <c r="A1479" s="10" t="s">
        <v>4566</v>
      </c>
      <c r="B1479" s="10" t="s">
        <v>4567</v>
      </c>
    </row>
    <row r="1480" spans="1:2">
      <c r="A1480" s="10" t="s">
        <v>4568</v>
      </c>
      <c r="B1480" s="10" t="s">
        <v>4569</v>
      </c>
    </row>
    <row r="1481" spans="1:2">
      <c r="A1481" s="10" t="s">
        <v>4570</v>
      </c>
      <c r="B1481" s="10" t="s">
        <v>4571</v>
      </c>
    </row>
    <row r="1482" spans="1:2">
      <c r="A1482" s="10" t="s">
        <v>4572</v>
      </c>
      <c r="B1482" s="10" t="s">
        <v>4573</v>
      </c>
    </row>
    <row r="1483" spans="1:2">
      <c r="A1483" s="10" t="s">
        <v>4574</v>
      </c>
      <c r="B1483" s="10" t="s">
        <v>4575</v>
      </c>
    </row>
    <row r="1484" spans="1:2">
      <c r="A1484" s="10" t="s">
        <v>4576</v>
      </c>
      <c r="B1484" s="10" t="s">
        <v>4577</v>
      </c>
    </row>
    <row r="1485" spans="1:2">
      <c r="A1485" s="10" t="s">
        <v>4578</v>
      </c>
      <c r="B1485" s="10" t="s">
        <v>4579</v>
      </c>
    </row>
    <row r="1486" spans="1:2">
      <c r="A1486" s="10" t="s">
        <v>4580</v>
      </c>
      <c r="B1486" s="10" t="s">
        <v>4581</v>
      </c>
    </row>
    <row r="1487" spans="1:2">
      <c r="A1487" s="10" t="s">
        <v>4582</v>
      </c>
      <c r="B1487" s="10" t="s">
        <v>4583</v>
      </c>
    </row>
    <row r="1488" spans="1:2">
      <c r="A1488" s="10" t="s">
        <v>4584</v>
      </c>
      <c r="B1488" s="10" t="s">
        <v>4585</v>
      </c>
    </row>
    <row r="1489" spans="1:2">
      <c r="A1489" s="10" t="s">
        <v>4586</v>
      </c>
      <c r="B1489" s="10" t="s">
        <v>4587</v>
      </c>
    </row>
    <row r="1490" spans="1:2">
      <c r="A1490" s="10" t="s">
        <v>4588</v>
      </c>
      <c r="B1490" s="10" t="s">
        <v>4589</v>
      </c>
    </row>
    <row r="1491" spans="1:2">
      <c r="A1491" s="10" t="s">
        <v>4590</v>
      </c>
      <c r="B1491" s="10" t="s">
        <v>4591</v>
      </c>
    </row>
    <row r="1492" spans="1:2">
      <c r="A1492" s="10" t="s">
        <v>4592</v>
      </c>
      <c r="B1492" s="10" t="s">
        <v>4593</v>
      </c>
    </row>
    <row r="1493" spans="1:2">
      <c r="A1493" s="10" t="s">
        <v>4594</v>
      </c>
      <c r="B1493" s="10" t="s">
        <v>4595</v>
      </c>
    </row>
    <row r="1494" spans="1:2">
      <c r="A1494" s="10" t="s">
        <v>4596</v>
      </c>
      <c r="B1494" s="10" t="s">
        <v>4597</v>
      </c>
    </row>
    <row r="1495" spans="1:2">
      <c r="A1495" s="10" t="s">
        <v>4598</v>
      </c>
      <c r="B1495" s="10" t="s">
        <v>4599</v>
      </c>
    </row>
    <row r="1496" spans="1:2">
      <c r="A1496" s="10" t="s">
        <v>4600</v>
      </c>
      <c r="B1496" s="10" t="s">
        <v>4601</v>
      </c>
    </row>
    <row r="1497" spans="1:2">
      <c r="A1497" s="10" t="s">
        <v>4602</v>
      </c>
      <c r="B1497" s="10" t="s">
        <v>4603</v>
      </c>
    </row>
    <row r="1498" spans="1:2">
      <c r="A1498" s="10" t="s">
        <v>4604</v>
      </c>
      <c r="B1498" s="10" t="s">
        <v>3618</v>
      </c>
    </row>
    <row r="1499" spans="1:2">
      <c r="A1499" s="10" t="s">
        <v>4605</v>
      </c>
      <c r="B1499" s="10" t="s">
        <v>4606</v>
      </c>
    </row>
    <row r="1500" spans="1:2">
      <c r="A1500" s="10" t="s">
        <v>4607</v>
      </c>
      <c r="B1500" s="10" t="s">
        <v>4608</v>
      </c>
    </row>
    <row r="1501" spans="1:2">
      <c r="A1501" s="10" t="s">
        <v>4609</v>
      </c>
      <c r="B1501" s="10" t="s">
        <v>4610</v>
      </c>
    </row>
    <row r="1502" spans="1:2">
      <c r="A1502" s="10" t="s">
        <v>4611</v>
      </c>
      <c r="B1502" s="10" t="s">
        <v>4612</v>
      </c>
    </row>
    <row r="1503" spans="1:2">
      <c r="A1503" s="10" t="s">
        <v>4613</v>
      </c>
      <c r="B1503" s="10" t="s">
        <v>4614</v>
      </c>
    </row>
    <row r="1504" spans="1:2">
      <c r="A1504" s="10" t="s">
        <v>4615</v>
      </c>
      <c r="B1504" s="10" t="s">
        <v>4616</v>
      </c>
    </row>
    <row r="1505" spans="1:2">
      <c r="A1505" s="10" t="s">
        <v>4617</v>
      </c>
      <c r="B1505" s="10" t="s">
        <v>4618</v>
      </c>
    </row>
    <row r="1506" spans="1:2">
      <c r="A1506" s="10" t="s">
        <v>4619</v>
      </c>
      <c r="B1506" s="10" t="s">
        <v>4620</v>
      </c>
    </row>
    <row r="1507" spans="1:2">
      <c r="A1507" s="10" t="s">
        <v>4621</v>
      </c>
      <c r="B1507" s="10" t="s">
        <v>4622</v>
      </c>
    </row>
    <row r="1508" spans="1:2">
      <c r="A1508" s="10" t="s">
        <v>4623</v>
      </c>
      <c r="B1508" s="10" t="s">
        <v>4624</v>
      </c>
    </row>
    <row r="1509" spans="1:2">
      <c r="A1509" s="10" t="s">
        <v>4625</v>
      </c>
      <c r="B1509" s="10" t="s">
        <v>4626</v>
      </c>
    </row>
    <row r="1510" spans="1:2">
      <c r="A1510" s="10" t="s">
        <v>4627</v>
      </c>
      <c r="B1510" s="10" t="s">
        <v>4628</v>
      </c>
    </row>
    <row r="1511" spans="1:2">
      <c r="A1511" s="10" t="s">
        <v>4629</v>
      </c>
      <c r="B1511" s="10" t="s">
        <v>4485</v>
      </c>
    </row>
    <row r="1512" spans="1:2">
      <c r="A1512" s="10" t="s">
        <v>4630</v>
      </c>
      <c r="B1512" s="10" t="s">
        <v>3217</v>
      </c>
    </row>
    <row r="1513" spans="1:2">
      <c r="A1513" s="10" t="s">
        <v>4631</v>
      </c>
      <c r="B1513" s="10" t="s">
        <v>4632</v>
      </c>
    </row>
    <row r="1514" spans="1:2">
      <c r="A1514" s="10" t="s">
        <v>4633</v>
      </c>
      <c r="B1514" s="10" t="s">
        <v>4634</v>
      </c>
    </row>
    <row r="1515" spans="1:2">
      <c r="A1515" s="10" t="s">
        <v>4635</v>
      </c>
      <c r="B1515" s="10" t="s">
        <v>4636</v>
      </c>
    </row>
    <row r="1516" spans="1:2">
      <c r="A1516" s="10" t="s">
        <v>4637</v>
      </c>
      <c r="B1516" s="10" t="s">
        <v>4638</v>
      </c>
    </row>
    <row r="1517" spans="1:2">
      <c r="A1517" s="10" t="s">
        <v>4639</v>
      </c>
      <c r="B1517" s="10" t="s">
        <v>4640</v>
      </c>
    </row>
    <row r="1518" spans="1:2">
      <c r="A1518" s="10" t="s">
        <v>4641</v>
      </c>
      <c r="B1518" s="10" t="s">
        <v>1832</v>
      </c>
    </row>
    <row r="1519" spans="1:2">
      <c r="A1519" s="10" t="s">
        <v>4642</v>
      </c>
      <c r="B1519" s="10" t="s">
        <v>4643</v>
      </c>
    </row>
    <row r="1520" spans="1:2">
      <c r="A1520" s="10" t="s">
        <v>4644</v>
      </c>
      <c r="B1520" s="10" t="s">
        <v>3051</v>
      </c>
    </row>
    <row r="1521" spans="1:2">
      <c r="A1521" s="10" t="s">
        <v>4645</v>
      </c>
      <c r="B1521" s="10" t="s">
        <v>4646</v>
      </c>
    </row>
    <row r="1522" spans="1:2">
      <c r="A1522" s="10" t="s">
        <v>4647</v>
      </c>
      <c r="B1522" s="10" t="s">
        <v>4072</v>
      </c>
    </row>
    <row r="1523" spans="1:2">
      <c r="A1523" s="10" t="s">
        <v>4648</v>
      </c>
      <c r="B1523" s="10" t="s">
        <v>4649</v>
      </c>
    </row>
    <row r="1524" spans="1:2">
      <c r="A1524" s="10" t="s">
        <v>4650</v>
      </c>
      <c r="B1524" s="10" t="s">
        <v>4651</v>
      </c>
    </row>
    <row r="1525" spans="1:2">
      <c r="A1525" s="10" t="s">
        <v>4652</v>
      </c>
      <c r="B1525" s="10" t="s">
        <v>2380</v>
      </c>
    </row>
    <row r="1526" spans="1:2">
      <c r="A1526" s="10" t="s">
        <v>4653</v>
      </c>
      <c r="B1526" s="10" t="s">
        <v>4654</v>
      </c>
    </row>
    <row r="1527" spans="1:2">
      <c r="A1527" s="10" t="s">
        <v>4655</v>
      </c>
      <c r="B1527" s="10" t="s">
        <v>4656</v>
      </c>
    </row>
    <row r="1528" spans="1:2">
      <c r="A1528" s="10" t="s">
        <v>4657</v>
      </c>
      <c r="B1528" s="10" t="s">
        <v>4658</v>
      </c>
    </row>
    <row r="1529" spans="1:2">
      <c r="A1529" s="10" t="s">
        <v>4659</v>
      </c>
      <c r="B1529" s="10" t="s">
        <v>4660</v>
      </c>
    </row>
    <row r="1530" spans="1:2">
      <c r="A1530" s="10" t="s">
        <v>4661</v>
      </c>
      <c r="B1530" s="10" t="s">
        <v>4662</v>
      </c>
    </row>
    <row r="1531" spans="1:2">
      <c r="A1531" s="10" t="s">
        <v>4663</v>
      </c>
      <c r="B1531" s="10" t="s">
        <v>4664</v>
      </c>
    </row>
    <row r="1532" spans="1:2">
      <c r="A1532" s="10" t="s">
        <v>4665</v>
      </c>
      <c r="B1532" s="10" t="s">
        <v>4666</v>
      </c>
    </row>
    <row r="1533" spans="1:2">
      <c r="A1533" s="10" t="s">
        <v>4667</v>
      </c>
      <c r="B1533" s="10" t="s">
        <v>4668</v>
      </c>
    </row>
    <row r="1534" spans="1:2">
      <c r="A1534" s="10" t="s">
        <v>4669</v>
      </c>
      <c r="B1534" s="10" t="s">
        <v>4670</v>
      </c>
    </row>
    <row r="1535" spans="1:2">
      <c r="A1535" s="10" t="s">
        <v>4671</v>
      </c>
      <c r="B1535" s="10" t="s">
        <v>2153</v>
      </c>
    </row>
    <row r="1536" spans="1:2">
      <c r="A1536" s="10" t="s">
        <v>4672</v>
      </c>
      <c r="B1536" s="10" t="s">
        <v>4673</v>
      </c>
    </row>
    <row r="1537" spans="1:2">
      <c r="A1537" s="10" t="s">
        <v>4674</v>
      </c>
      <c r="B1537" s="10" t="s">
        <v>4675</v>
      </c>
    </row>
    <row r="1538" spans="1:2">
      <c r="A1538" s="10" t="s">
        <v>4676</v>
      </c>
      <c r="B1538" s="10" t="s">
        <v>4677</v>
      </c>
    </row>
    <row r="1539" spans="1:2">
      <c r="A1539" s="10" t="s">
        <v>4678</v>
      </c>
      <c r="B1539" s="10" t="s">
        <v>2308</v>
      </c>
    </row>
    <row r="1540" spans="1:2">
      <c r="A1540" s="10" t="s">
        <v>4679</v>
      </c>
      <c r="B1540" s="10" t="s">
        <v>4680</v>
      </c>
    </row>
    <row r="1541" spans="1:2">
      <c r="A1541" s="10" t="s">
        <v>4681</v>
      </c>
      <c r="B1541" s="10" t="s">
        <v>2483</v>
      </c>
    </row>
    <row r="1542" spans="1:2">
      <c r="A1542" s="10" t="s">
        <v>4682</v>
      </c>
      <c r="B1542" s="10" t="s">
        <v>3028</v>
      </c>
    </row>
    <row r="1543" spans="1:2">
      <c r="A1543" s="10" t="s">
        <v>4683</v>
      </c>
      <c r="B1543" s="10" t="s">
        <v>4684</v>
      </c>
    </row>
    <row r="1544" spans="1:2">
      <c r="A1544" s="10" t="s">
        <v>4685</v>
      </c>
      <c r="B1544" s="10" t="s">
        <v>4686</v>
      </c>
    </row>
    <row r="1545" spans="1:2">
      <c r="A1545" s="10" t="s">
        <v>4687</v>
      </c>
      <c r="B1545" s="10" t="s">
        <v>3266</v>
      </c>
    </row>
    <row r="1546" spans="1:2">
      <c r="A1546" s="10" t="s">
        <v>4688</v>
      </c>
      <c r="B1546" s="10" t="s">
        <v>4689</v>
      </c>
    </row>
    <row r="1547" spans="1:2">
      <c r="A1547" s="10" t="s">
        <v>4690</v>
      </c>
      <c r="B1547" s="10" t="s">
        <v>4691</v>
      </c>
    </row>
    <row r="1548" spans="1:2">
      <c r="A1548" s="10" t="s">
        <v>4692</v>
      </c>
      <c r="B1548" s="10" t="s">
        <v>4693</v>
      </c>
    </row>
    <row r="1549" spans="1:2">
      <c r="A1549" s="10" t="s">
        <v>4694</v>
      </c>
      <c r="B1549" s="10" t="s">
        <v>4695</v>
      </c>
    </row>
    <row r="1550" spans="1:2">
      <c r="A1550" s="10" t="s">
        <v>4696</v>
      </c>
      <c r="B1550" s="10" t="s">
        <v>4697</v>
      </c>
    </row>
    <row r="1551" spans="1:2">
      <c r="A1551" s="10" t="s">
        <v>4698</v>
      </c>
      <c r="B1551" s="10" t="s">
        <v>4699</v>
      </c>
    </row>
    <row r="1552" spans="1:2">
      <c r="A1552" s="10" t="s">
        <v>4700</v>
      </c>
      <c r="B1552" s="10" t="s">
        <v>4701</v>
      </c>
    </row>
    <row r="1553" spans="1:2">
      <c r="A1553" s="10" t="s">
        <v>4702</v>
      </c>
      <c r="B1553" s="10" t="s">
        <v>4703</v>
      </c>
    </row>
    <row r="1554" spans="1:2">
      <c r="A1554" s="10" t="s">
        <v>4704</v>
      </c>
      <c r="B1554" s="10" t="s">
        <v>4705</v>
      </c>
    </row>
    <row r="1555" spans="1:2">
      <c r="A1555" s="10" t="s">
        <v>4706</v>
      </c>
      <c r="B1555" s="10" t="s">
        <v>4707</v>
      </c>
    </row>
    <row r="1556" spans="1:2">
      <c r="A1556" s="10" t="s">
        <v>4708</v>
      </c>
      <c r="B1556" s="10" t="s">
        <v>4709</v>
      </c>
    </row>
    <row r="1557" spans="1:2">
      <c r="A1557" s="10" t="s">
        <v>4710</v>
      </c>
      <c r="B1557" s="10" t="s">
        <v>4711</v>
      </c>
    </row>
    <row r="1558" spans="1:2">
      <c r="A1558" s="10" t="s">
        <v>4712</v>
      </c>
      <c r="B1558" s="10" t="s">
        <v>2557</v>
      </c>
    </row>
    <row r="1559" spans="1:2">
      <c r="A1559" s="10" t="s">
        <v>4713</v>
      </c>
      <c r="B1559" s="10" t="s">
        <v>4714</v>
      </c>
    </row>
    <row r="1560" spans="1:2">
      <c r="A1560" s="10" t="s">
        <v>4715</v>
      </c>
      <c r="B1560" s="10" t="s">
        <v>4716</v>
      </c>
    </row>
    <row r="1561" spans="1:2">
      <c r="A1561" s="10" t="s">
        <v>4717</v>
      </c>
      <c r="B1561" s="10" t="s">
        <v>3808</v>
      </c>
    </row>
    <row r="1562" spans="1:2">
      <c r="A1562" s="10" t="s">
        <v>4718</v>
      </c>
      <c r="B1562" s="10" t="s">
        <v>2286</v>
      </c>
    </row>
    <row r="1563" spans="1:2">
      <c r="A1563" s="10" t="s">
        <v>4719</v>
      </c>
      <c r="B1563" s="10" t="s">
        <v>4720</v>
      </c>
    </row>
    <row r="1564" spans="1:2">
      <c r="A1564" s="10" t="s">
        <v>4721</v>
      </c>
      <c r="B1564" s="10" t="s">
        <v>4722</v>
      </c>
    </row>
    <row r="1565" spans="1:2">
      <c r="A1565" s="10" t="s">
        <v>4723</v>
      </c>
      <c r="B1565" s="10" t="s">
        <v>4724</v>
      </c>
    </row>
    <row r="1566" spans="1:2">
      <c r="A1566" s="10" t="s">
        <v>4725</v>
      </c>
      <c r="B1566" s="10" t="s">
        <v>4726</v>
      </c>
    </row>
    <row r="1567" spans="1:2">
      <c r="A1567" s="10" t="s">
        <v>4727</v>
      </c>
      <c r="B1567" s="10" t="s">
        <v>4728</v>
      </c>
    </row>
    <row r="1568" spans="1:2">
      <c r="A1568" s="10" t="s">
        <v>4729</v>
      </c>
      <c r="B1568" s="10" t="s">
        <v>4730</v>
      </c>
    </row>
    <row r="1569" spans="1:2">
      <c r="A1569" s="10" t="s">
        <v>4731</v>
      </c>
      <c r="B1569" s="10" t="s">
        <v>4732</v>
      </c>
    </row>
    <row r="1570" spans="1:2">
      <c r="A1570" s="10" t="s">
        <v>4733</v>
      </c>
      <c r="B1570" s="10" t="s">
        <v>4734</v>
      </c>
    </row>
    <row r="1571" spans="1:2">
      <c r="A1571" s="10" t="s">
        <v>4735</v>
      </c>
      <c r="B1571" s="10" t="s">
        <v>4736</v>
      </c>
    </row>
    <row r="1572" spans="1:2">
      <c r="A1572" s="10" t="s">
        <v>4737</v>
      </c>
      <c r="B1572" s="10" t="s">
        <v>4738</v>
      </c>
    </row>
    <row r="1573" spans="1:2">
      <c r="A1573" s="10" t="s">
        <v>4739</v>
      </c>
      <c r="B1573" s="10" t="s">
        <v>2069</v>
      </c>
    </row>
    <row r="1574" spans="1:2">
      <c r="A1574" s="10" t="s">
        <v>4740</v>
      </c>
      <c r="B1574" s="10" t="s">
        <v>4741</v>
      </c>
    </row>
    <row r="1575" spans="1:2">
      <c r="A1575" s="10" t="s">
        <v>4742</v>
      </c>
      <c r="B1575" s="10" t="s">
        <v>4743</v>
      </c>
    </row>
    <row r="1576" spans="1:2">
      <c r="A1576" s="10" t="s">
        <v>4744</v>
      </c>
      <c r="B1576" s="10" t="s">
        <v>4745</v>
      </c>
    </row>
    <row r="1577" spans="1:2">
      <c r="A1577" s="10" t="s">
        <v>4746</v>
      </c>
      <c r="B1577" s="10" t="s">
        <v>4747</v>
      </c>
    </row>
    <row r="1578" spans="1:2">
      <c r="A1578" s="10" t="s">
        <v>4748</v>
      </c>
      <c r="B1578" s="10" t="s">
        <v>4749</v>
      </c>
    </row>
    <row r="1579" spans="1:2">
      <c r="A1579" s="10" t="s">
        <v>4750</v>
      </c>
      <c r="B1579" s="10" t="s">
        <v>2555</v>
      </c>
    </row>
    <row r="1580" spans="1:2">
      <c r="A1580" s="10" t="s">
        <v>4751</v>
      </c>
      <c r="B1580" s="10" t="s">
        <v>4752</v>
      </c>
    </row>
    <row r="1581" spans="1:2">
      <c r="A1581" s="10" t="s">
        <v>4753</v>
      </c>
      <c r="B1581" s="10" t="s">
        <v>4754</v>
      </c>
    </row>
    <row r="1582" spans="1:2">
      <c r="A1582" s="10" t="s">
        <v>4755</v>
      </c>
      <c r="B1582" s="10" t="s">
        <v>4756</v>
      </c>
    </row>
    <row r="1583" spans="1:2">
      <c r="A1583" s="10" t="s">
        <v>4757</v>
      </c>
      <c r="B1583" s="10" t="s">
        <v>2832</v>
      </c>
    </row>
    <row r="1584" spans="1:2">
      <c r="A1584" s="10" t="s">
        <v>4758</v>
      </c>
      <c r="B1584" s="10" t="s">
        <v>4759</v>
      </c>
    </row>
    <row r="1585" spans="1:2">
      <c r="A1585" s="10" t="s">
        <v>4760</v>
      </c>
      <c r="B1585" s="10" t="s">
        <v>4761</v>
      </c>
    </row>
    <row r="1586" spans="1:2">
      <c r="A1586" s="10" t="s">
        <v>4762</v>
      </c>
      <c r="B1586" s="10" t="s">
        <v>4763</v>
      </c>
    </row>
    <row r="1587" spans="1:2">
      <c r="A1587" s="10" t="s">
        <v>4764</v>
      </c>
      <c r="B1587" s="10" t="s">
        <v>4765</v>
      </c>
    </row>
    <row r="1588" spans="1:2">
      <c r="A1588" s="10" t="s">
        <v>4766</v>
      </c>
      <c r="B1588" s="10" t="s">
        <v>4767</v>
      </c>
    </row>
    <row r="1589" spans="1:2">
      <c r="A1589" s="10" t="s">
        <v>4768</v>
      </c>
      <c r="B1589" s="10" t="s">
        <v>4769</v>
      </c>
    </row>
    <row r="1590" spans="1:2">
      <c r="A1590" s="10" t="s">
        <v>4770</v>
      </c>
      <c r="B1590" s="10" t="s">
        <v>4771</v>
      </c>
    </row>
    <row r="1591" spans="1:2">
      <c r="A1591" s="10" t="s">
        <v>4772</v>
      </c>
      <c r="B1591" s="10" t="s">
        <v>4773</v>
      </c>
    </row>
    <row r="1592" spans="1:2">
      <c r="A1592" s="10" t="s">
        <v>4774</v>
      </c>
      <c r="B1592" s="10" t="s">
        <v>4775</v>
      </c>
    </row>
    <row r="1593" spans="1:2">
      <c r="A1593" s="10" t="s">
        <v>4776</v>
      </c>
      <c r="B1593" s="10" t="s">
        <v>3127</v>
      </c>
    </row>
    <row r="1594" spans="1:2">
      <c r="A1594" s="10" t="s">
        <v>4777</v>
      </c>
      <c r="B1594" s="10" t="s">
        <v>4778</v>
      </c>
    </row>
    <row r="1595" spans="1:2">
      <c r="A1595" s="10" t="s">
        <v>4779</v>
      </c>
      <c r="B1595" s="10" t="s">
        <v>2515</v>
      </c>
    </row>
    <row r="1596" spans="1:2">
      <c r="A1596" s="10" t="s">
        <v>4780</v>
      </c>
      <c r="B1596" s="10" t="s">
        <v>1992</v>
      </c>
    </row>
    <row r="1597" spans="1:2">
      <c r="A1597" s="10" t="s">
        <v>4781</v>
      </c>
      <c r="B1597" s="10" t="s">
        <v>4782</v>
      </c>
    </row>
    <row r="1598" spans="1:2">
      <c r="A1598" s="10" t="s">
        <v>4783</v>
      </c>
      <c r="B1598" s="10" t="s">
        <v>1844</v>
      </c>
    </row>
    <row r="1599" spans="1:2">
      <c r="A1599" s="10" t="s">
        <v>4784</v>
      </c>
      <c r="B1599" s="10" t="s">
        <v>2182</v>
      </c>
    </row>
    <row r="1600" spans="1:2">
      <c r="A1600" s="10" t="s">
        <v>4785</v>
      </c>
      <c r="B1600" s="10" t="s">
        <v>4786</v>
      </c>
    </row>
    <row r="1601" spans="1:2">
      <c r="A1601" s="10" t="s">
        <v>4787</v>
      </c>
      <c r="B1601" s="10" t="s">
        <v>4788</v>
      </c>
    </row>
    <row r="1602" spans="1:2">
      <c r="A1602" s="10" t="s">
        <v>4789</v>
      </c>
      <c r="B1602" s="10" t="s">
        <v>4790</v>
      </c>
    </row>
    <row r="1603" spans="1:2">
      <c r="A1603" s="10" t="s">
        <v>4791</v>
      </c>
      <c r="B1603" s="10" t="s">
        <v>4792</v>
      </c>
    </row>
    <row r="1604" spans="1:2">
      <c r="A1604" s="10" t="s">
        <v>4793</v>
      </c>
      <c r="B1604" s="10" t="s">
        <v>2097</v>
      </c>
    </row>
    <row r="1605" spans="1:2">
      <c r="A1605" s="10" t="s">
        <v>4794</v>
      </c>
      <c r="B1605" s="10" t="s">
        <v>4795</v>
      </c>
    </row>
    <row r="1606" spans="1:2">
      <c r="A1606" s="10" t="s">
        <v>4796</v>
      </c>
      <c r="B1606" s="10" t="s">
        <v>4797</v>
      </c>
    </row>
    <row r="1607" spans="1:2">
      <c r="A1607" s="10" t="s">
        <v>4798</v>
      </c>
      <c r="B1607" s="10" t="s">
        <v>4799</v>
      </c>
    </row>
    <row r="1608" spans="1:2">
      <c r="A1608" s="10" t="s">
        <v>4800</v>
      </c>
      <c r="B1608" s="10" t="s">
        <v>4801</v>
      </c>
    </row>
    <row r="1609" spans="1:2">
      <c r="A1609" s="10" t="s">
        <v>4802</v>
      </c>
      <c r="B1609" s="10" t="s">
        <v>4803</v>
      </c>
    </row>
    <row r="1610" spans="1:2">
      <c r="A1610" s="10" t="s">
        <v>4804</v>
      </c>
      <c r="B1610" s="10" t="s">
        <v>4805</v>
      </c>
    </row>
    <row r="1611" spans="1:2">
      <c r="A1611" s="10" t="s">
        <v>4806</v>
      </c>
      <c r="B1611" s="10" t="s">
        <v>4807</v>
      </c>
    </row>
    <row r="1612" spans="1:2">
      <c r="A1612" s="10" t="s">
        <v>4808</v>
      </c>
      <c r="B1612" s="10" t="s">
        <v>4809</v>
      </c>
    </row>
    <row r="1613" spans="1:2">
      <c r="A1613" s="10" t="s">
        <v>4810</v>
      </c>
      <c r="B1613" s="10" t="s">
        <v>4811</v>
      </c>
    </row>
    <row r="1614" spans="1:2">
      <c r="A1614" s="10" t="s">
        <v>4812</v>
      </c>
      <c r="B1614" s="10" t="s">
        <v>4813</v>
      </c>
    </row>
    <row r="1615" spans="1:2">
      <c r="A1615" s="10" t="s">
        <v>4814</v>
      </c>
      <c r="B1615" s="10" t="s">
        <v>4815</v>
      </c>
    </row>
    <row r="1616" spans="1:2">
      <c r="A1616" s="10" t="s">
        <v>4816</v>
      </c>
      <c r="B1616" s="10" t="s">
        <v>4171</v>
      </c>
    </row>
    <row r="1617" spans="1:2">
      <c r="A1617" s="10" t="s">
        <v>4817</v>
      </c>
      <c r="B1617" s="10" t="s">
        <v>4818</v>
      </c>
    </row>
    <row r="1618" spans="1:2">
      <c r="A1618" s="10" t="s">
        <v>4819</v>
      </c>
      <c r="B1618" s="10" t="s">
        <v>4820</v>
      </c>
    </row>
    <row r="1619" spans="1:2">
      <c r="A1619" s="10" t="s">
        <v>4821</v>
      </c>
      <c r="B1619" s="10" t="s">
        <v>4822</v>
      </c>
    </row>
    <row r="1620" spans="1:2">
      <c r="A1620" s="10" t="s">
        <v>4823</v>
      </c>
      <c r="B1620" s="10" t="s">
        <v>4824</v>
      </c>
    </row>
    <row r="1621" spans="1:2">
      <c r="A1621" s="10" t="s">
        <v>4825</v>
      </c>
      <c r="B1621" s="10" t="s">
        <v>4826</v>
      </c>
    </row>
    <row r="1622" spans="1:2">
      <c r="A1622" s="10" t="s">
        <v>4827</v>
      </c>
      <c r="B1622" s="10" t="s">
        <v>4828</v>
      </c>
    </row>
    <row r="1623" spans="1:2">
      <c r="A1623" s="10" t="s">
        <v>4829</v>
      </c>
      <c r="B1623" s="10" t="s">
        <v>4830</v>
      </c>
    </row>
    <row r="1624" spans="1:2">
      <c r="A1624" s="10" t="s">
        <v>4831</v>
      </c>
      <c r="B1624" s="10" t="s">
        <v>4832</v>
      </c>
    </row>
    <row r="1625" spans="1:2">
      <c r="A1625" s="10" t="s">
        <v>4833</v>
      </c>
      <c r="B1625" s="10" t="s">
        <v>4834</v>
      </c>
    </row>
    <row r="1626" spans="1:2">
      <c r="A1626" s="10" t="s">
        <v>4835</v>
      </c>
      <c r="B1626" s="10" t="s">
        <v>4836</v>
      </c>
    </row>
    <row r="1627" spans="1:2">
      <c r="A1627" s="10" t="s">
        <v>4837</v>
      </c>
      <c r="B1627" s="10" t="s">
        <v>4838</v>
      </c>
    </row>
    <row r="1628" spans="1:2">
      <c r="A1628" s="10" t="s">
        <v>4839</v>
      </c>
      <c r="B1628" s="10" t="s">
        <v>4840</v>
      </c>
    </row>
    <row r="1629" spans="1:2">
      <c r="A1629" s="10" t="s">
        <v>4841</v>
      </c>
      <c r="B1629" s="10" t="s">
        <v>1828</v>
      </c>
    </row>
    <row r="1630" spans="1:2">
      <c r="A1630" s="10" t="s">
        <v>4842</v>
      </c>
      <c r="B1630" s="10" t="s">
        <v>4843</v>
      </c>
    </row>
    <row r="1631" spans="1:2">
      <c r="A1631" s="10" t="s">
        <v>4844</v>
      </c>
      <c r="B1631" s="10" t="s">
        <v>4845</v>
      </c>
    </row>
    <row r="1632" spans="1:2">
      <c r="A1632" s="10" t="s">
        <v>4846</v>
      </c>
      <c r="B1632" s="10" t="s">
        <v>4847</v>
      </c>
    </row>
    <row r="1633" spans="1:2">
      <c r="A1633" s="10" t="s">
        <v>4848</v>
      </c>
      <c r="B1633" s="10" t="s">
        <v>4849</v>
      </c>
    </row>
    <row r="1634" spans="1:2">
      <c r="A1634" s="10" t="s">
        <v>4850</v>
      </c>
      <c r="B1634" s="10" t="s">
        <v>4851</v>
      </c>
    </row>
    <row r="1635" spans="1:2">
      <c r="A1635" s="10" t="s">
        <v>4852</v>
      </c>
      <c r="B1635" s="10" t="s">
        <v>4853</v>
      </c>
    </row>
    <row r="1636" spans="1:2">
      <c r="A1636" s="10" t="s">
        <v>4854</v>
      </c>
      <c r="B1636" s="10" t="s">
        <v>4855</v>
      </c>
    </row>
    <row r="1637" spans="1:2">
      <c r="A1637" s="10" t="s">
        <v>4856</v>
      </c>
      <c r="B1637" s="10" t="s">
        <v>2513</v>
      </c>
    </row>
    <row r="1638" spans="1:2">
      <c r="A1638" s="10" t="s">
        <v>4857</v>
      </c>
      <c r="B1638" s="10" t="s">
        <v>4858</v>
      </c>
    </row>
    <row r="1639" spans="1:2">
      <c r="A1639" s="10" t="s">
        <v>4859</v>
      </c>
      <c r="B1639" s="10" t="s">
        <v>3225</v>
      </c>
    </row>
    <row r="1640" spans="1:2">
      <c r="A1640" s="10" t="s">
        <v>4860</v>
      </c>
      <c r="B1640" s="10" t="s">
        <v>4861</v>
      </c>
    </row>
    <row r="1641" spans="1:2">
      <c r="A1641" s="10" t="s">
        <v>4862</v>
      </c>
      <c r="B1641" s="10" t="s">
        <v>4863</v>
      </c>
    </row>
    <row r="1642" spans="1:2">
      <c r="A1642" s="10" t="s">
        <v>4864</v>
      </c>
      <c r="B1642" s="10" t="s">
        <v>4281</v>
      </c>
    </row>
    <row r="1643" spans="1:2">
      <c r="A1643" s="10" t="s">
        <v>4865</v>
      </c>
      <c r="B1643" s="10" t="s">
        <v>4866</v>
      </c>
    </row>
    <row r="1644" spans="1:2">
      <c r="A1644" s="10" t="s">
        <v>4867</v>
      </c>
      <c r="B1644" s="10" t="s">
        <v>4868</v>
      </c>
    </row>
    <row r="1645" spans="1:2">
      <c r="A1645" s="10" t="s">
        <v>4869</v>
      </c>
      <c r="B1645" s="10" t="s">
        <v>4870</v>
      </c>
    </row>
    <row r="1646" spans="1:2">
      <c r="A1646" s="10" t="s">
        <v>4871</v>
      </c>
      <c r="B1646" s="10" t="s">
        <v>4872</v>
      </c>
    </row>
    <row r="1647" spans="1:2">
      <c r="A1647" s="10" t="s">
        <v>4873</v>
      </c>
      <c r="B1647" s="10" t="s">
        <v>4874</v>
      </c>
    </row>
    <row r="1648" spans="1:2">
      <c r="A1648" s="10" t="s">
        <v>4875</v>
      </c>
      <c r="B1648" s="10" t="s">
        <v>3800</v>
      </c>
    </row>
    <row r="1649" spans="1:2">
      <c r="A1649" s="10" t="s">
        <v>4876</v>
      </c>
      <c r="B1649" s="10" t="s">
        <v>4877</v>
      </c>
    </row>
    <row r="1650" spans="1:2">
      <c r="A1650" s="10" t="s">
        <v>4878</v>
      </c>
      <c r="B1650" s="10" t="s">
        <v>2466</v>
      </c>
    </row>
    <row r="1651" spans="1:2">
      <c r="A1651" s="10" t="s">
        <v>4879</v>
      </c>
      <c r="B1651" s="10" t="s">
        <v>4880</v>
      </c>
    </row>
    <row r="1652" spans="1:2">
      <c r="A1652" s="10" t="s">
        <v>4881</v>
      </c>
      <c r="B1652" s="10" t="s">
        <v>4882</v>
      </c>
    </row>
    <row r="1653" spans="1:2">
      <c r="A1653" s="10" t="s">
        <v>4883</v>
      </c>
      <c r="B1653" s="10" t="s">
        <v>4884</v>
      </c>
    </row>
    <row r="1654" spans="1:2">
      <c r="A1654" s="10" t="s">
        <v>4885</v>
      </c>
      <c r="B1654" s="10" t="s">
        <v>4886</v>
      </c>
    </row>
    <row r="1655" spans="1:2">
      <c r="A1655" s="10" t="s">
        <v>4887</v>
      </c>
      <c r="B1655" s="10" t="s">
        <v>3731</v>
      </c>
    </row>
    <row r="1656" spans="1:2">
      <c r="A1656" s="10" t="s">
        <v>4888</v>
      </c>
      <c r="B1656" s="10" t="s">
        <v>4889</v>
      </c>
    </row>
    <row r="1657" spans="1:2">
      <c r="A1657" s="10" t="s">
        <v>4890</v>
      </c>
      <c r="B1657" s="10" t="s">
        <v>4891</v>
      </c>
    </row>
    <row r="1658" spans="1:2">
      <c r="A1658" s="10" t="s">
        <v>4892</v>
      </c>
      <c r="B1658" s="10" t="s">
        <v>4893</v>
      </c>
    </row>
    <row r="1659" spans="1:2">
      <c r="A1659" s="10" t="s">
        <v>4894</v>
      </c>
      <c r="B1659" s="10" t="s">
        <v>4895</v>
      </c>
    </row>
    <row r="1660" spans="1:2">
      <c r="A1660" s="10" t="s">
        <v>4896</v>
      </c>
      <c r="B1660" s="10" t="s">
        <v>4897</v>
      </c>
    </row>
    <row r="1661" spans="1:2">
      <c r="A1661" s="10" t="s">
        <v>4898</v>
      </c>
      <c r="B1661" s="10" t="s">
        <v>4899</v>
      </c>
    </row>
    <row r="1662" spans="1:2">
      <c r="A1662" s="10" t="s">
        <v>4900</v>
      </c>
      <c r="B1662" s="10" t="s">
        <v>4082</v>
      </c>
    </row>
    <row r="1663" spans="1:2">
      <c r="A1663" s="10" t="s">
        <v>4901</v>
      </c>
      <c r="B1663" s="10" t="s">
        <v>4902</v>
      </c>
    </row>
    <row r="1664" spans="1:2">
      <c r="A1664" s="10" t="s">
        <v>4903</v>
      </c>
      <c r="B1664" s="10" t="s">
        <v>4904</v>
      </c>
    </row>
    <row r="1665" spans="1:2">
      <c r="A1665" s="10" t="s">
        <v>4905</v>
      </c>
      <c r="B1665" s="10" t="s">
        <v>2501</v>
      </c>
    </row>
    <row r="1666" spans="1:2">
      <c r="A1666" s="10" t="s">
        <v>4906</v>
      </c>
      <c r="B1666" s="10" t="s">
        <v>4907</v>
      </c>
    </row>
    <row r="1667" spans="1:2">
      <c r="A1667" s="10" t="s">
        <v>4908</v>
      </c>
      <c r="B1667" s="10" t="s">
        <v>4909</v>
      </c>
    </row>
    <row r="1668" spans="1:2">
      <c r="A1668" s="10" t="s">
        <v>4910</v>
      </c>
      <c r="B1668" s="10" t="s">
        <v>4911</v>
      </c>
    </row>
    <row r="1669" spans="1:2">
      <c r="A1669" s="10" t="s">
        <v>4912</v>
      </c>
      <c r="B1669" s="10" t="s">
        <v>4913</v>
      </c>
    </row>
    <row r="1670" spans="1:2">
      <c r="A1670" s="10" t="s">
        <v>4914</v>
      </c>
      <c r="B1670" s="10" t="s">
        <v>1840</v>
      </c>
    </row>
    <row r="1671" spans="1:2">
      <c r="A1671" s="10" t="s">
        <v>4915</v>
      </c>
      <c r="B1671" s="10" t="s">
        <v>4916</v>
      </c>
    </row>
    <row r="1672" spans="1:2">
      <c r="A1672" s="10" t="s">
        <v>4917</v>
      </c>
      <c r="B1672" s="10" t="s">
        <v>1992</v>
      </c>
    </row>
    <row r="1673" spans="1:2">
      <c r="A1673" s="10" t="s">
        <v>4918</v>
      </c>
      <c r="B1673" s="10" t="s">
        <v>4919</v>
      </c>
    </row>
    <row r="1674" spans="1:2">
      <c r="A1674" s="10" t="s">
        <v>4920</v>
      </c>
      <c r="B1674" s="10" t="s">
        <v>4921</v>
      </c>
    </row>
    <row r="1675" spans="1:2">
      <c r="A1675" s="10" t="s">
        <v>4922</v>
      </c>
      <c r="B1675" s="10" t="s">
        <v>4923</v>
      </c>
    </row>
    <row r="1676" spans="1:2">
      <c r="A1676" s="10" t="s">
        <v>4924</v>
      </c>
      <c r="B1676" s="10" t="s">
        <v>3017</v>
      </c>
    </row>
    <row r="1677" spans="1:2">
      <c r="A1677" s="10" t="s">
        <v>4925</v>
      </c>
      <c r="B1677" s="10" t="s">
        <v>4926</v>
      </c>
    </row>
    <row r="1678" spans="1:2">
      <c r="A1678" s="10" t="s">
        <v>4927</v>
      </c>
      <c r="B1678" s="10" t="s">
        <v>4928</v>
      </c>
    </row>
    <row r="1679" spans="1:2">
      <c r="A1679" s="10" t="s">
        <v>4929</v>
      </c>
      <c r="B1679" s="10" t="s">
        <v>4930</v>
      </c>
    </row>
    <row r="1680" spans="1:2">
      <c r="A1680" s="10" t="s">
        <v>4931</v>
      </c>
      <c r="B1680" s="10" t="s">
        <v>4932</v>
      </c>
    </row>
    <row r="1681" spans="1:2">
      <c r="A1681" s="10" t="s">
        <v>4933</v>
      </c>
      <c r="B1681" s="10" t="s">
        <v>4934</v>
      </c>
    </row>
    <row r="1682" spans="1:2">
      <c r="A1682" s="10" t="s">
        <v>4935</v>
      </c>
      <c r="B1682" s="10" t="s">
        <v>4936</v>
      </c>
    </row>
    <row r="1683" spans="1:2">
      <c r="A1683" s="10" t="s">
        <v>4937</v>
      </c>
      <c r="B1683" s="10" t="s">
        <v>4938</v>
      </c>
    </row>
    <row r="1684" spans="1:2">
      <c r="A1684" s="10" t="s">
        <v>4939</v>
      </c>
      <c r="B1684" s="10" t="s">
        <v>4940</v>
      </c>
    </row>
    <row r="1685" spans="1:2">
      <c r="A1685" s="10" t="s">
        <v>4941</v>
      </c>
      <c r="B1685" s="10" t="s">
        <v>4942</v>
      </c>
    </row>
    <row r="1686" spans="1:2">
      <c r="A1686" s="10" t="s">
        <v>4943</v>
      </c>
      <c r="B1686" s="10" t="s">
        <v>4944</v>
      </c>
    </row>
    <row r="1687" spans="1:2">
      <c r="A1687" s="10" t="s">
        <v>4945</v>
      </c>
      <c r="B1687" s="10" t="s">
        <v>4946</v>
      </c>
    </row>
    <row r="1688" spans="1:2">
      <c r="A1688" s="10" t="s">
        <v>4947</v>
      </c>
      <c r="B1688" s="10" t="s">
        <v>4948</v>
      </c>
    </row>
    <row r="1689" spans="1:2">
      <c r="A1689" s="10" t="s">
        <v>4949</v>
      </c>
      <c r="B1689" s="10" t="s">
        <v>4950</v>
      </c>
    </row>
    <row r="1690" spans="1:2">
      <c r="A1690" s="10" t="s">
        <v>4951</v>
      </c>
      <c r="B1690" s="10" t="s">
        <v>4952</v>
      </c>
    </row>
    <row r="1691" spans="1:2">
      <c r="A1691" s="10" t="s">
        <v>4953</v>
      </c>
      <c r="B1691" s="10" t="s">
        <v>4954</v>
      </c>
    </row>
    <row r="1692" spans="1:2">
      <c r="A1692" s="10" t="s">
        <v>4955</v>
      </c>
      <c r="B1692" s="10" t="s">
        <v>4956</v>
      </c>
    </row>
    <row r="1693" spans="1:2">
      <c r="A1693" s="10" t="s">
        <v>4957</v>
      </c>
      <c r="B1693" s="10" t="s">
        <v>4958</v>
      </c>
    </row>
    <row r="1694" spans="1:2">
      <c r="A1694" s="10" t="s">
        <v>4959</v>
      </c>
      <c r="B1694" s="10" t="s">
        <v>4960</v>
      </c>
    </row>
    <row r="1695" spans="1:2">
      <c r="A1695" s="10" t="s">
        <v>4961</v>
      </c>
      <c r="B1695" s="10" t="s">
        <v>4082</v>
      </c>
    </row>
    <row r="1696" spans="1:2">
      <c r="A1696" s="10" t="s">
        <v>4962</v>
      </c>
      <c r="B1696" s="10" t="s">
        <v>4963</v>
      </c>
    </row>
    <row r="1697" spans="1:2">
      <c r="A1697" s="10" t="s">
        <v>4964</v>
      </c>
      <c r="B1697" s="10" t="s">
        <v>4518</v>
      </c>
    </row>
    <row r="1698" spans="1:2">
      <c r="A1698" s="10" t="s">
        <v>4965</v>
      </c>
      <c r="B1698" s="10" t="s">
        <v>4966</v>
      </c>
    </row>
    <row r="1699" spans="1:2">
      <c r="A1699" s="10" t="s">
        <v>4967</v>
      </c>
      <c r="B1699" s="10" t="s">
        <v>4968</v>
      </c>
    </row>
    <row r="1700" spans="1:2">
      <c r="A1700" s="10" t="s">
        <v>4969</v>
      </c>
      <c r="B1700" s="10" t="s">
        <v>4970</v>
      </c>
    </row>
    <row r="1701" spans="1:2">
      <c r="A1701" s="10" t="s">
        <v>4971</v>
      </c>
      <c r="B1701" s="10" t="s">
        <v>4972</v>
      </c>
    </row>
    <row r="1702" spans="1:2">
      <c r="A1702" s="10" t="s">
        <v>4973</v>
      </c>
      <c r="B1702" s="10" t="s">
        <v>4974</v>
      </c>
    </row>
    <row r="1703" spans="1:2">
      <c r="A1703" s="10" t="s">
        <v>4975</v>
      </c>
      <c r="B1703" s="10" t="s">
        <v>4976</v>
      </c>
    </row>
    <row r="1704" spans="1:2">
      <c r="A1704" s="10" t="s">
        <v>4977</v>
      </c>
      <c r="B1704" s="10" t="s">
        <v>4978</v>
      </c>
    </row>
    <row r="1705" spans="1:2">
      <c r="A1705" s="10" t="s">
        <v>4979</v>
      </c>
      <c r="B1705" s="10" t="s">
        <v>4980</v>
      </c>
    </row>
    <row r="1706" spans="1:2">
      <c r="A1706" s="10" t="s">
        <v>4981</v>
      </c>
      <c r="B1706" s="10" t="s">
        <v>4982</v>
      </c>
    </row>
    <row r="1707" spans="1:2">
      <c r="A1707" s="10" t="s">
        <v>4983</v>
      </c>
      <c r="B1707" s="10" t="s">
        <v>4984</v>
      </c>
    </row>
    <row r="1708" spans="1:2">
      <c r="A1708" s="10" t="s">
        <v>4985</v>
      </c>
      <c r="B1708" s="10" t="s">
        <v>4986</v>
      </c>
    </row>
    <row r="1709" spans="1:2">
      <c r="A1709" s="10" t="s">
        <v>4987</v>
      </c>
      <c r="B1709" s="10" t="s">
        <v>4988</v>
      </c>
    </row>
    <row r="1710" spans="1:2">
      <c r="A1710" s="10" t="s">
        <v>4989</v>
      </c>
      <c r="B1710" s="10" t="s">
        <v>3075</v>
      </c>
    </row>
    <row r="1711" spans="1:2">
      <c r="A1711" s="10" t="s">
        <v>4990</v>
      </c>
      <c r="B1711" s="10" t="s">
        <v>2662</v>
      </c>
    </row>
    <row r="1712" spans="1:2">
      <c r="A1712" s="10" t="s">
        <v>4991</v>
      </c>
      <c r="B1712" s="10" t="s">
        <v>4992</v>
      </c>
    </row>
    <row r="1713" spans="1:2">
      <c r="A1713" s="10" t="s">
        <v>4993</v>
      </c>
      <c r="B1713" s="10" t="s">
        <v>4886</v>
      </c>
    </row>
    <row r="1714" spans="1:2">
      <c r="A1714" s="10" t="s">
        <v>4994</v>
      </c>
      <c r="B1714" s="10" t="s">
        <v>4995</v>
      </c>
    </row>
    <row r="1715" spans="1:2">
      <c r="A1715" s="10" t="s">
        <v>4996</v>
      </c>
      <c r="B1715" s="10" t="s">
        <v>4997</v>
      </c>
    </row>
    <row r="1716" spans="1:2">
      <c r="A1716" s="10" t="s">
        <v>4998</v>
      </c>
      <c r="B1716" s="10" t="s">
        <v>4999</v>
      </c>
    </row>
    <row r="1717" spans="1:2">
      <c r="A1717" s="10" t="s">
        <v>5000</v>
      </c>
      <c r="B1717" s="10" t="s">
        <v>5001</v>
      </c>
    </row>
    <row r="1718" spans="1:2">
      <c r="A1718" s="10" t="s">
        <v>5002</v>
      </c>
      <c r="B1718" s="10" t="s">
        <v>5003</v>
      </c>
    </row>
    <row r="1719" spans="1:2">
      <c r="A1719" s="10" t="s">
        <v>5004</v>
      </c>
      <c r="B1719" s="10" t="s">
        <v>4767</v>
      </c>
    </row>
    <row r="1720" spans="1:2">
      <c r="A1720" s="10" t="s">
        <v>5005</v>
      </c>
      <c r="B1720" s="10" t="s">
        <v>5006</v>
      </c>
    </row>
    <row r="1721" spans="1:2">
      <c r="A1721" s="10" t="s">
        <v>5007</v>
      </c>
      <c r="B1721" s="10" t="s">
        <v>5008</v>
      </c>
    </row>
    <row r="1722" spans="1:2">
      <c r="A1722" s="10" t="s">
        <v>5009</v>
      </c>
      <c r="B1722" s="10" t="s">
        <v>5010</v>
      </c>
    </row>
    <row r="1723" spans="1:2">
      <c r="A1723" s="10" t="s">
        <v>5011</v>
      </c>
      <c r="B1723" s="10" t="s">
        <v>5012</v>
      </c>
    </row>
    <row r="1724" spans="1:2">
      <c r="A1724" s="10" t="s">
        <v>5013</v>
      </c>
      <c r="B1724" s="10" t="s">
        <v>2555</v>
      </c>
    </row>
    <row r="1725" spans="1:2">
      <c r="A1725" s="10" t="s">
        <v>5014</v>
      </c>
      <c r="B1725" s="10" t="s">
        <v>5015</v>
      </c>
    </row>
    <row r="1726" spans="1:2">
      <c r="A1726" s="10" t="s">
        <v>5016</v>
      </c>
      <c r="B1726" s="10" t="s">
        <v>5017</v>
      </c>
    </row>
    <row r="1727" spans="1:2">
      <c r="A1727" s="10" t="s">
        <v>5018</v>
      </c>
      <c r="B1727" s="10" t="s">
        <v>5019</v>
      </c>
    </row>
    <row r="1728" spans="1:2">
      <c r="A1728" s="10" t="s">
        <v>5020</v>
      </c>
      <c r="B1728" s="10" t="s">
        <v>5021</v>
      </c>
    </row>
    <row r="1729" spans="1:2">
      <c r="A1729" s="10" t="s">
        <v>5022</v>
      </c>
      <c r="B1729" s="10" t="s">
        <v>5023</v>
      </c>
    </row>
    <row r="1730" spans="1:2">
      <c r="A1730" s="10" t="s">
        <v>5024</v>
      </c>
      <c r="B1730" s="10" t="s">
        <v>5025</v>
      </c>
    </row>
    <row r="1731" spans="1:2">
      <c r="A1731" s="10" t="s">
        <v>5026</v>
      </c>
      <c r="B1731" s="10" t="s">
        <v>5027</v>
      </c>
    </row>
    <row r="1732" spans="1:2">
      <c r="A1732" s="10" t="s">
        <v>5028</v>
      </c>
      <c r="B1732" s="10" t="s">
        <v>5029</v>
      </c>
    </row>
    <row r="1733" spans="1:2">
      <c r="A1733" s="10" t="s">
        <v>5030</v>
      </c>
      <c r="B1733" s="10" t="s">
        <v>5031</v>
      </c>
    </row>
    <row r="1734" spans="1:2">
      <c r="A1734" s="10" t="s">
        <v>5032</v>
      </c>
      <c r="B1734" s="10" t="s">
        <v>5033</v>
      </c>
    </row>
    <row r="1735" spans="1:2">
      <c r="A1735" s="10" t="s">
        <v>5034</v>
      </c>
      <c r="B1735" s="10" t="s">
        <v>5035</v>
      </c>
    </row>
    <row r="1736" spans="1:2">
      <c r="A1736" s="10" t="s">
        <v>5036</v>
      </c>
      <c r="B1736" s="10" t="s">
        <v>5037</v>
      </c>
    </row>
    <row r="1737" spans="1:2">
      <c r="A1737" s="10" t="s">
        <v>5038</v>
      </c>
      <c r="B1737" s="10" t="s">
        <v>5039</v>
      </c>
    </row>
    <row r="1738" spans="1:2">
      <c r="A1738" s="10" t="s">
        <v>5040</v>
      </c>
      <c r="B1738" s="10" t="s">
        <v>5041</v>
      </c>
    </row>
    <row r="1739" spans="1:2">
      <c r="A1739" s="10" t="s">
        <v>5042</v>
      </c>
      <c r="B1739" s="10" t="s">
        <v>5043</v>
      </c>
    </row>
    <row r="1740" spans="1:2">
      <c r="A1740" s="10" t="s">
        <v>5044</v>
      </c>
      <c r="B1740" s="10" t="s">
        <v>5045</v>
      </c>
    </row>
    <row r="1741" spans="1:2">
      <c r="A1741" s="10" t="s">
        <v>5046</v>
      </c>
      <c r="B1741" s="10" t="s">
        <v>5047</v>
      </c>
    </row>
    <row r="1742" spans="1:2">
      <c r="A1742" s="10" t="s">
        <v>5048</v>
      </c>
      <c r="B1742" s="10" t="s">
        <v>5049</v>
      </c>
    </row>
    <row r="1743" spans="1:2">
      <c r="A1743" s="10" t="s">
        <v>5050</v>
      </c>
      <c r="B1743" s="10" t="s">
        <v>5051</v>
      </c>
    </row>
    <row r="1744" spans="1:2">
      <c r="A1744" s="10" t="s">
        <v>5052</v>
      </c>
      <c r="B1744" s="10" t="s">
        <v>5053</v>
      </c>
    </row>
    <row r="1745" spans="1:2">
      <c r="A1745" s="10" t="s">
        <v>5054</v>
      </c>
      <c r="B1745" s="10" t="s">
        <v>5055</v>
      </c>
    </row>
    <row r="1746" spans="1:2">
      <c r="A1746" s="10" t="s">
        <v>5056</v>
      </c>
      <c r="B1746" s="10" t="s">
        <v>5057</v>
      </c>
    </row>
    <row r="1747" spans="1:2">
      <c r="A1747" s="10" t="s">
        <v>5058</v>
      </c>
      <c r="B1747" s="10" t="s">
        <v>5059</v>
      </c>
    </row>
    <row r="1748" spans="1:2">
      <c r="A1748" s="10" t="s">
        <v>5060</v>
      </c>
      <c r="B1748" s="10" t="s">
        <v>5061</v>
      </c>
    </row>
    <row r="1749" spans="1:2">
      <c r="A1749" s="10" t="s">
        <v>5062</v>
      </c>
      <c r="B1749" s="10" t="s">
        <v>3363</v>
      </c>
    </row>
    <row r="1750" spans="1:2">
      <c r="A1750" s="10" t="s">
        <v>5063</v>
      </c>
      <c r="B1750" s="10" t="s">
        <v>5064</v>
      </c>
    </row>
    <row r="1751" spans="1:2">
      <c r="A1751" s="10" t="s">
        <v>5065</v>
      </c>
      <c r="B1751" s="10" t="s">
        <v>1992</v>
      </c>
    </row>
    <row r="1752" spans="1:2">
      <c r="A1752" s="10" t="s">
        <v>5066</v>
      </c>
      <c r="B1752" s="10" t="s">
        <v>2868</v>
      </c>
    </row>
    <row r="1753" spans="1:2">
      <c r="A1753" s="10" t="s">
        <v>5067</v>
      </c>
      <c r="B1753" s="10" t="s">
        <v>2073</v>
      </c>
    </row>
    <row r="1754" spans="1:2">
      <c r="A1754" s="10" t="s">
        <v>5068</v>
      </c>
      <c r="B1754" s="10" t="s">
        <v>5069</v>
      </c>
    </row>
    <row r="1755" spans="1:2">
      <c r="A1755" s="10" t="s">
        <v>5070</v>
      </c>
      <c r="B1755" s="10" t="s">
        <v>5071</v>
      </c>
    </row>
    <row r="1756" spans="1:2">
      <c r="A1756" s="10" t="s">
        <v>5072</v>
      </c>
      <c r="B1756" s="10" t="s">
        <v>5073</v>
      </c>
    </row>
    <row r="1757" spans="1:2">
      <c r="A1757" s="10" t="s">
        <v>5074</v>
      </c>
      <c r="B1757" s="10" t="s">
        <v>5075</v>
      </c>
    </row>
    <row r="1758" spans="1:2">
      <c r="A1758" s="10" t="s">
        <v>5076</v>
      </c>
      <c r="B1758" s="10" t="s">
        <v>5077</v>
      </c>
    </row>
    <row r="1759" spans="1:2">
      <c r="A1759" s="10" t="s">
        <v>5078</v>
      </c>
      <c r="B1759" s="10" t="s">
        <v>5079</v>
      </c>
    </row>
    <row r="1760" spans="1:2">
      <c r="A1760" s="10" t="s">
        <v>5080</v>
      </c>
      <c r="B1760" s="10" t="s">
        <v>5081</v>
      </c>
    </row>
    <row r="1761" spans="1:2">
      <c r="A1761" s="10" t="s">
        <v>5082</v>
      </c>
      <c r="B1761" s="10" t="s">
        <v>5083</v>
      </c>
    </row>
    <row r="1762" spans="1:2">
      <c r="A1762" s="10" t="s">
        <v>5084</v>
      </c>
      <c r="B1762" s="10" t="s">
        <v>5085</v>
      </c>
    </row>
    <row r="1763" spans="1:2">
      <c r="A1763" s="10" t="s">
        <v>5086</v>
      </c>
      <c r="B1763" s="10" t="s">
        <v>2586</v>
      </c>
    </row>
    <row r="1764" spans="1:2">
      <c r="A1764" s="10" t="s">
        <v>5087</v>
      </c>
      <c r="B1764" s="10" t="s">
        <v>5088</v>
      </c>
    </row>
    <row r="1765" spans="1:2">
      <c r="A1765" s="10" t="s">
        <v>5089</v>
      </c>
      <c r="B1765" s="10" t="s">
        <v>5090</v>
      </c>
    </row>
    <row r="1766" spans="1:2">
      <c r="A1766" s="10" t="s">
        <v>5091</v>
      </c>
      <c r="B1766" s="10" t="s">
        <v>5092</v>
      </c>
    </row>
    <row r="1767" spans="1:2">
      <c r="A1767" s="10" t="s">
        <v>5093</v>
      </c>
      <c r="B1767" s="10" t="s">
        <v>5094</v>
      </c>
    </row>
    <row r="1768" spans="1:2">
      <c r="A1768" s="10" t="s">
        <v>5095</v>
      </c>
      <c r="B1768" s="10" t="s">
        <v>5096</v>
      </c>
    </row>
    <row r="1769" spans="1:2">
      <c r="A1769" s="10" t="s">
        <v>5097</v>
      </c>
      <c r="B1769" s="10" t="s">
        <v>5098</v>
      </c>
    </row>
    <row r="1770" spans="1:2">
      <c r="A1770" s="10" t="s">
        <v>5099</v>
      </c>
      <c r="B1770" s="10" t="s">
        <v>5100</v>
      </c>
    </row>
    <row r="1771" spans="1:2">
      <c r="A1771" s="10" t="s">
        <v>5101</v>
      </c>
      <c r="B1771" s="10" t="s">
        <v>5102</v>
      </c>
    </row>
    <row r="1772" spans="1:2">
      <c r="A1772" s="10" t="s">
        <v>5103</v>
      </c>
      <c r="B1772" s="10" t="s">
        <v>5104</v>
      </c>
    </row>
    <row r="1773" spans="1:2">
      <c r="A1773" s="10" t="s">
        <v>5105</v>
      </c>
      <c r="B1773" s="10" t="s">
        <v>2904</v>
      </c>
    </row>
    <row r="1774" spans="1:2">
      <c r="A1774" s="10" t="s">
        <v>5106</v>
      </c>
      <c r="B1774" s="10" t="s">
        <v>5107</v>
      </c>
    </row>
    <row r="1775" spans="1:2">
      <c r="A1775" s="10" t="s">
        <v>5108</v>
      </c>
      <c r="B1775" s="10" t="s">
        <v>5109</v>
      </c>
    </row>
    <row r="1776" spans="1:2">
      <c r="A1776" s="10" t="s">
        <v>5110</v>
      </c>
      <c r="B1776" s="10" t="s">
        <v>5111</v>
      </c>
    </row>
    <row r="1777" spans="1:2">
      <c r="A1777" s="10" t="s">
        <v>5112</v>
      </c>
      <c r="B1777" s="10" t="s">
        <v>5113</v>
      </c>
    </row>
    <row r="1778" spans="1:2">
      <c r="A1778" s="10" t="s">
        <v>5114</v>
      </c>
      <c r="B1778" s="10" t="s">
        <v>2472</v>
      </c>
    </row>
    <row r="1779" spans="1:2">
      <c r="A1779" s="10" t="s">
        <v>5115</v>
      </c>
      <c r="B1779" s="10" t="s">
        <v>5116</v>
      </c>
    </row>
    <row r="1780" spans="1:2">
      <c r="A1780" s="10" t="s">
        <v>5117</v>
      </c>
      <c r="B1780" s="10" t="s">
        <v>2360</v>
      </c>
    </row>
    <row r="1781" spans="1:2">
      <c r="A1781" s="10" t="s">
        <v>5118</v>
      </c>
      <c r="B1781" s="10" t="s">
        <v>5119</v>
      </c>
    </row>
    <row r="1782" spans="1:2">
      <c r="A1782" s="10" t="s">
        <v>5120</v>
      </c>
      <c r="B1782" s="10" t="s">
        <v>5121</v>
      </c>
    </row>
    <row r="1783" spans="1:2">
      <c r="A1783" s="10" t="s">
        <v>5122</v>
      </c>
      <c r="B1783" s="10" t="s">
        <v>5123</v>
      </c>
    </row>
    <row r="1784" spans="1:2">
      <c r="A1784" s="10" t="s">
        <v>5124</v>
      </c>
      <c r="B1784" s="10" t="s">
        <v>5125</v>
      </c>
    </row>
    <row r="1785" spans="1:2">
      <c r="A1785" s="10" t="s">
        <v>5126</v>
      </c>
      <c r="B1785" s="10" t="s">
        <v>5127</v>
      </c>
    </row>
    <row r="1786" spans="1:2">
      <c r="A1786" s="10" t="s">
        <v>5128</v>
      </c>
      <c r="B1786" s="10" t="s">
        <v>5129</v>
      </c>
    </row>
    <row r="1787" spans="1:2">
      <c r="A1787" s="10" t="s">
        <v>5130</v>
      </c>
      <c r="B1787" s="10" t="s">
        <v>5131</v>
      </c>
    </row>
    <row r="1788" spans="1:2">
      <c r="A1788" s="10" t="s">
        <v>5132</v>
      </c>
      <c r="B1788" s="10" t="s">
        <v>5133</v>
      </c>
    </row>
    <row r="1789" spans="1:2">
      <c r="A1789" s="10" t="s">
        <v>5134</v>
      </c>
      <c r="B1789" s="10" t="s">
        <v>5135</v>
      </c>
    </row>
    <row r="1790" spans="1:2">
      <c r="A1790" s="10" t="s">
        <v>5136</v>
      </c>
      <c r="B1790" s="10" t="s">
        <v>5137</v>
      </c>
    </row>
    <row r="1791" spans="1:2">
      <c r="A1791" s="10" t="s">
        <v>5138</v>
      </c>
      <c r="B1791" s="10" t="s">
        <v>5139</v>
      </c>
    </row>
    <row r="1792" spans="1:2">
      <c r="A1792" s="10" t="s">
        <v>5140</v>
      </c>
      <c r="B1792" s="10" t="s">
        <v>5141</v>
      </c>
    </row>
    <row r="1793" spans="1:2">
      <c r="A1793" s="10" t="s">
        <v>5142</v>
      </c>
      <c r="B1793" s="10" t="s">
        <v>5143</v>
      </c>
    </row>
    <row r="1794" spans="1:2">
      <c r="A1794" s="10" t="s">
        <v>5144</v>
      </c>
      <c r="B1794" s="10" t="s">
        <v>2586</v>
      </c>
    </row>
    <row r="1795" spans="1:2">
      <c r="A1795" s="10" t="s">
        <v>5145</v>
      </c>
      <c r="B1795" s="10" t="s">
        <v>5146</v>
      </c>
    </row>
    <row r="1796" spans="1:2">
      <c r="A1796" s="10" t="s">
        <v>5147</v>
      </c>
      <c r="B1796" s="10" t="s">
        <v>5148</v>
      </c>
    </row>
    <row r="1797" spans="1:2">
      <c r="A1797" s="10" t="s">
        <v>5149</v>
      </c>
      <c r="B1797" s="10" t="s">
        <v>5150</v>
      </c>
    </row>
    <row r="1798" spans="1:2">
      <c r="A1798" s="10" t="s">
        <v>5151</v>
      </c>
      <c r="B1798" s="10" t="s">
        <v>5152</v>
      </c>
    </row>
    <row r="1799" spans="1:2">
      <c r="A1799" s="10" t="s">
        <v>5153</v>
      </c>
      <c r="B1799" s="10" t="s">
        <v>5154</v>
      </c>
    </row>
    <row r="1800" spans="1:2">
      <c r="A1800" s="10" t="s">
        <v>5155</v>
      </c>
      <c r="B1800" s="10" t="s">
        <v>5156</v>
      </c>
    </row>
    <row r="1801" spans="1:2">
      <c r="A1801" s="10" t="s">
        <v>5157</v>
      </c>
      <c r="B1801" s="10" t="s">
        <v>4126</v>
      </c>
    </row>
    <row r="1802" spans="1:2">
      <c r="A1802" s="10" t="s">
        <v>5158</v>
      </c>
      <c r="B1802" s="10" t="s">
        <v>5159</v>
      </c>
    </row>
    <row r="1803" spans="1:2">
      <c r="A1803" s="10" t="s">
        <v>5160</v>
      </c>
      <c r="B1803" s="10" t="s">
        <v>3424</v>
      </c>
    </row>
    <row r="1804" spans="1:2">
      <c r="A1804" s="10" t="s">
        <v>5161</v>
      </c>
      <c r="B1804" s="10" t="s">
        <v>5162</v>
      </c>
    </row>
    <row r="1805" spans="1:2">
      <c r="A1805" s="10" t="s">
        <v>5163</v>
      </c>
      <c r="B1805" s="10" t="s">
        <v>1992</v>
      </c>
    </row>
    <row r="1806" spans="1:2">
      <c r="A1806" s="10" t="s">
        <v>5164</v>
      </c>
      <c r="B1806" s="10" t="s">
        <v>1844</v>
      </c>
    </row>
    <row r="1807" spans="1:2">
      <c r="A1807" s="10" t="s">
        <v>5165</v>
      </c>
      <c r="B1807" s="10" t="s">
        <v>5166</v>
      </c>
    </row>
    <row r="1808" spans="1:2">
      <c r="A1808" s="10" t="s">
        <v>5167</v>
      </c>
      <c r="B1808" s="10" t="s">
        <v>5168</v>
      </c>
    </row>
    <row r="1809" spans="1:2">
      <c r="A1809" s="10" t="s">
        <v>5169</v>
      </c>
      <c r="B1809" s="10" t="s">
        <v>5170</v>
      </c>
    </row>
    <row r="1810" spans="1:2">
      <c r="A1810" s="10" t="s">
        <v>5171</v>
      </c>
      <c r="B1810" s="10" t="s">
        <v>5172</v>
      </c>
    </row>
    <row r="1811" spans="1:2">
      <c r="A1811" s="10" t="s">
        <v>5173</v>
      </c>
      <c r="B1811" s="10" t="s">
        <v>5174</v>
      </c>
    </row>
    <row r="1812" spans="1:2">
      <c r="A1812" s="10" t="s">
        <v>5175</v>
      </c>
      <c r="B1812" s="10" t="s">
        <v>5176</v>
      </c>
    </row>
    <row r="1813" spans="1:2">
      <c r="A1813" s="10" t="s">
        <v>5177</v>
      </c>
      <c r="B1813" s="10" t="s">
        <v>5178</v>
      </c>
    </row>
    <row r="1814" spans="1:2">
      <c r="A1814" s="10" t="s">
        <v>5179</v>
      </c>
      <c r="B1814" s="10" t="s">
        <v>5180</v>
      </c>
    </row>
    <row r="1815" spans="1:2">
      <c r="A1815" s="10" t="s">
        <v>5181</v>
      </c>
      <c r="B1815" s="10" t="s">
        <v>5182</v>
      </c>
    </row>
    <row r="1816" spans="1:2">
      <c r="A1816" s="10" t="s">
        <v>5183</v>
      </c>
      <c r="B1816" s="10" t="s">
        <v>5184</v>
      </c>
    </row>
    <row r="1817" spans="1:2">
      <c r="A1817" s="10" t="s">
        <v>5185</v>
      </c>
      <c r="B1817" s="10" t="s">
        <v>5186</v>
      </c>
    </row>
    <row r="1818" spans="1:2">
      <c r="A1818" s="10" t="s">
        <v>5187</v>
      </c>
      <c r="B1818" s="10" t="s">
        <v>5188</v>
      </c>
    </row>
    <row r="1819" spans="1:2">
      <c r="A1819" s="10" t="s">
        <v>5189</v>
      </c>
      <c r="B1819" s="10" t="s">
        <v>5190</v>
      </c>
    </row>
    <row r="1820" spans="1:2">
      <c r="A1820" s="10" t="s">
        <v>5191</v>
      </c>
      <c r="B1820" s="10" t="s">
        <v>5192</v>
      </c>
    </row>
    <row r="1821" spans="1:2">
      <c r="A1821" s="10" t="s">
        <v>5193</v>
      </c>
      <c r="B1821" s="10" t="s">
        <v>5194</v>
      </c>
    </row>
    <row r="1822" spans="1:2">
      <c r="A1822" s="10" t="s">
        <v>5195</v>
      </c>
      <c r="B1822" s="10" t="s">
        <v>5196</v>
      </c>
    </row>
    <row r="1823" spans="1:2">
      <c r="A1823" s="10" t="s">
        <v>5197</v>
      </c>
      <c r="B1823" s="10" t="s">
        <v>5198</v>
      </c>
    </row>
    <row r="1824" spans="1:2">
      <c r="A1824" s="10" t="s">
        <v>5199</v>
      </c>
      <c r="B1824" s="10" t="s">
        <v>5200</v>
      </c>
    </row>
    <row r="1825" spans="1:2">
      <c r="A1825" s="10" t="s">
        <v>5201</v>
      </c>
      <c r="B1825" s="10" t="s">
        <v>5202</v>
      </c>
    </row>
    <row r="1826" spans="1:2">
      <c r="A1826" s="10" t="s">
        <v>5203</v>
      </c>
      <c r="B1826" s="10" t="s">
        <v>5204</v>
      </c>
    </row>
    <row r="1827" spans="1:2">
      <c r="A1827" s="10" t="s">
        <v>5205</v>
      </c>
      <c r="B1827" s="10" t="s">
        <v>5206</v>
      </c>
    </row>
    <row r="1828" spans="1:2">
      <c r="A1828" s="10" t="s">
        <v>5207</v>
      </c>
      <c r="B1828" s="10" t="s">
        <v>5208</v>
      </c>
    </row>
    <row r="1829" spans="1:2">
      <c r="A1829" s="10" t="s">
        <v>5209</v>
      </c>
      <c r="B1829" s="10" t="s">
        <v>5210</v>
      </c>
    </row>
    <row r="1830" spans="1:2">
      <c r="A1830" s="10" t="s">
        <v>5211</v>
      </c>
      <c r="B1830" s="10" t="s">
        <v>5212</v>
      </c>
    </row>
    <row r="1831" spans="1:2">
      <c r="A1831" s="10" t="s">
        <v>5213</v>
      </c>
      <c r="B1831" s="10" t="s">
        <v>5214</v>
      </c>
    </row>
    <row r="1832" spans="1:2">
      <c r="A1832" s="10" t="s">
        <v>5215</v>
      </c>
      <c r="B1832" s="10" t="s">
        <v>3849</v>
      </c>
    </row>
    <row r="1833" spans="1:2">
      <c r="A1833" s="10" t="s">
        <v>5216</v>
      </c>
      <c r="B1833" s="10" t="s">
        <v>5217</v>
      </c>
    </row>
    <row r="1834" spans="1:2">
      <c r="A1834" s="10" t="s">
        <v>5218</v>
      </c>
      <c r="B1834" s="10" t="s">
        <v>5219</v>
      </c>
    </row>
    <row r="1835" spans="1:2">
      <c r="A1835" s="10" t="s">
        <v>5220</v>
      </c>
      <c r="B1835" s="10" t="s">
        <v>5221</v>
      </c>
    </row>
    <row r="1836" spans="1:2">
      <c r="A1836" s="10" t="s">
        <v>5222</v>
      </c>
      <c r="B1836" s="10" t="s">
        <v>4550</v>
      </c>
    </row>
    <row r="1837" spans="1:2">
      <c r="A1837" s="10" t="s">
        <v>5223</v>
      </c>
      <c r="B1837" s="10" t="s">
        <v>4072</v>
      </c>
    </row>
    <row r="1838" spans="1:2">
      <c r="A1838" s="10" t="s">
        <v>5224</v>
      </c>
      <c r="B1838" s="10" t="s">
        <v>5225</v>
      </c>
    </row>
    <row r="1839" spans="1:2">
      <c r="A1839" s="10" t="s">
        <v>5226</v>
      </c>
      <c r="B1839" s="10" t="s">
        <v>5227</v>
      </c>
    </row>
    <row r="1840" spans="1:2">
      <c r="A1840" s="10" t="s">
        <v>5228</v>
      </c>
      <c r="B1840" s="10" t="s">
        <v>5229</v>
      </c>
    </row>
    <row r="1841" spans="1:2">
      <c r="A1841" s="10" t="s">
        <v>5230</v>
      </c>
      <c r="B1841" s="10" t="s">
        <v>5231</v>
      </c>
    </row>
    <row r="1842" spans="1:2">
      <c r="A1842" s="10" t="s">
        <v>5232</v>
      </c>
      <c r="B1842" s="10" t="s">
        <v>5233</v>
      </c>
    </row>
    <row r="1843" spans="1:2">
      <c r="A1843" s="10" t="s">
        <v>5234</v>
      </c>
      <c r="B1843" s="10" t="s">
        <v>5235</v>
      </c>
    </row>
    <row r="1844" spans="1:2">
      <c r="A1844" s="10" t="s">
        <v>5236</v>
      </c>
      <c r="B1844" s="10" t="s">
        <v>5237</v>
      </c>
    </row>
    <row r="1845" spans="1:2">
      <c r="A1845" s="10" t="s">
        <v>5238</v>
      </c>
      <c r="B1845" s="10" t="s">
        <v>5239</v>
      </c>
    </row>
    <row r="1846" spans="1:2">
      <c r="A1846" s="10" t="s">
        <v>5240</v>
      </c>
      <c r="B1846" s="10" t="s">
        <v>5241</v>
      </c>
    </row>
    <row r="1847" spans="1:2">
      <c r="A1847" s="10" t="s">
        <v>5242</v>
      </c>
      <c r="B1847" s="10" t="s">
        <v>5243</v>
      </c>
    </row>
    <row r="1848" spans="1:2">
      <c r="A1848" s="10" t="s">
        <v>5244</v>
      </c>
      <c r="B1848" s="10" t="s">
        <v>5245</v>
      </c>
    </row>
    <row r="1849" spans="1:2">
      <c r="A1849" s="10" t="s">
        <v>5246</v>
      </c>
      <c r="B1849" s="10" t="s">
        <v>5247</v>
      </c>
    </row>
    <row r="1850" spans="1:2">
      <c r="A1850" s="10" t="s">
        <v>5248</v>
      </c>
      <c r="B1850" s="10" t="s">
        <v>5249</v>
      </c>
    </row>
    <row r="1851" spans="1:2">
      <c r="A1851" s="10" t="s">
        <v>5250</v>
      </c>
      <c r="B1851" s="10" t="s">
        <v>5251</v>
      </c>
    </row>
    <row r="1852" spans="1:2">
      <c r="A1852" s="10" t="s">
        <v>5252</v>
      </c>
      <c r="B1852" s="10" t="s">
        <v>5253</v>
      </c>
    </row>
    <row r="1853" spans="1:2">
      <c r="A1853" s="10" t="s">
        <v>5254</v>
      </c>
      <c r="B1853" s="10" t="s">
        <v>5255</v>
      </c>
    </row>
    <row r="1854" spans="1:2">
      <c r="A1854" s="10" t="s">
        <v>5256</v>
      </c>
      <c r="B1854" s="10" t="s">
        <v>2559</v>
      </c>
    </row>
    <row r="1855" spans="1:2">
      <c r="A1855" s="10" t="s">
        <v>5257</v>
      </c>
      <c r="B1855" s="10" t="s">
        <v>2103</v>
      </c>
    </row>
    <row r="1856" spans="1:2">
      <c r="A1856" s="10" t="s">
        <v>5258</v>
      </c>
      <c r="B1856" s="10" t="s">
        <v>5259</v>
      </c>
    </row>
    <row r="1857" spans="1:2">
      <c r="A1857" s="10" t="s">
        <v>5260</v>
      </c>
      <c r="B1857" s="10" t="s">
        <v>5261</v>
      </c>
    </row>
    <row r="1858" spans="1:2">
      <c r="A1858" s="10" t="s">
        <v>5262</v>
      </c>
      <c r="B1858" s="10" t="s">
        <v>5263</v>
      </c>
    </row>
    <row r="1859" spans="1:2">
      <c r="A1859" s="10" t="s">
        <v>5264</v>
      </c>
      <c r="B1859" s="10" t="s">
        <v>5265</v>
      </c>
    </row>
    <row r="1860" spans="1:2">
      <c r="A1860" s="10" t="s">
        <v>5266</v>
      </c>
      <c r="B1860" s="10" t="s">
        <v>5267</v>
      </c>
    </row>
    <row r="1861" spans="1:2">
      <c r="A1861" s="10" t="s">
        <v>5268</v>
      </c>
      <c r="B1861" s="10" t="s">
        <v>5269</v>
      </c>
    </row>
    <row r="1862" spans="1:2">
      <c r="A1862" s="10" t="s">
        <v>5270</v>
      </c>
      <c r="B1862" s="10" t="s">
        <v>5271</v>
      </c>
    </row>
    <row r="1863" spans="1:2">
      <c r="A1863" s="10" t="s">
        <v>5272</v>
      </c>
      <c r="B1863" s="10" t="s">
        <v>5273</v>
      </c>
    </row>
    <row r="1864" spans="1:2">
      <c r="A1864" s="10" t="s">
        <v>5274</v>
      </c>
      <c r="B1864" s="10" t="s">
        <v>5275</v>
      </c>
    </row>
    <row r="1865" spans="1:2">
      <c r="A1865" s="10" t="s">
        <v>5276</v>
      </c>
      <c r="B1865" s="10" t="s">
        <v>5277</v>
      </c>
    </row>
    <row r="1866" spans="1:2">
      <c r="A1866" s="10" t="s">
        <v>5278</v>
      </c>
      <c r="B1866" s="10" t="s">
        <v>5279</v>
      </c>
    </row>
    <row r="1867" spans="1:2">
      <c r="A1867" s="10" t="s">
        <v>5280</v>
      </c>
      <c r="B1867" s="10" t="s">
        <v>5281</v>
      </c>
    </row>
    <row r="1868" spans="1:2">
      <c r="A1868" s="10" t="s">
        <v>5282</v>
      </c>
      <c r="B1868" s="10" t="s">
        <v>5283</v>
      </c>
    </row>
    <row r="1869" spans="1:2">
      <c r="A1869" s="10" t="s">
        <v>5284</v>
      </c>
      <c r="B1869" s="10" t="s">
        <v>5285</v>
      </c>
    </row>
    <row r="1870" spans="1:2">
      <c r="A1870" s="10" t="s">
        <v>5286</v>
      </c>
      <c r="B1870" s="10" t="s">
        <v>5287</v>
      </c>
    </row>
    <row r="1871" spans="1:2">
      <c r="A1871" s="10" t="s">
        <v>5288</v>
      </c>
      <c r="B1871" s="10" t="s">
        <v>5289</v>
      </c>
    </row>
    <row r="1872" spans="1:2">
      <c r="A1872" s="10" t="s">
        <v>5290</v>
      </c>
      <c r="B1872" s="10" t="s">
        <v>2232</v>
      </c>
    </row>
    <row r="1873" spans="1:2">
      <c r="A1873" s="10" t="s">
        <v>5291</v>
      </c>
      <c r="B1873" s="10" t="s">
        <v>5292</v>
      </c>
    </row>
    <row r="1874" spans="1:2">
      <c r="A1874" s="10" t="s">
        <v>5293</v>
      </c>
      <c r="B1874" s="10" t="s">
        <v>5294</v>
      </c>
    </row>
    <row r="1875" spans="1:2">
      <c r="A1875" s="10" t="s">
        <v>5295</v>
      </c>
      <c r="B1875" s="10" t="s">
        <v>5296</v>
      </c>
    </row>
    <row r="1876" spans="1:2">
      <c r="A1876" s="10" t="s">
        <v>5297</v>
      </c>
      <c r="B1876" s="10" t="s">
        <v>5085</v>
      </c>
    </row>
    <row r="1877" spans="1:2">
      <c r="A1877" s="10" t="s">
        <v>5298</v>
      </c>
      <c r="B1877" s="10" t="s">
        <v>5299</v>
      </c>
    </row>
    <row r="1878" spans="1:2">
      <c r="A1878" s="10" t="s">
        <v>5300</v>
      </c>
      <c r="B1878" s="10" t="s">
        <v>5301</v>
      </c>
    </row>
    <row r="1879" spans="1:2">
      <c r="A1879" s="10" t="s">
        <v>5302</v>
      </c>
      <c r="B1879" s="10" t="s">
        <v>5303</v>
      </c>
    </row>
    <row r="1880" spans="1:2">
      <c r="A1880" s="10" t="s">
        <v>5304</v>
      </c>
      <c r="B1880" s="10" t="s">
        <v>2246</v>
      </c>
    </row>
    <row r="1881" spans="1:2">
      <c r="A1881" s="10" t="s">
        <v>5305</v>
      </c>
      <c r="B1881" s="10" t="s">
        <v>5306</v>
      </c>
    </row>
    <row r="1882" spans="1:2">
      <c r="A1882" s="10" t="s">
        <v>5307</v>
      </c>
      <c r="B1882" s="10" t="s">
        <v>5308</v>
      </c>
    </row>
    <row r="1883" spans="1:2">
      <c r="A1883" s="10" t="s">
        <v>5309</v>
      </c>
      <c r="B1883" s="10" t="s">
        <v>5310</v>
      </c>
    </row>
    <row r="1884" spans="1:2">
      <c r="A1884" s="10" t="s">
        <v>5311</v>
      </c>
      <c r="B1884" s="10" t="s">
        <v>3219</v>
      </c>
    </row>
    <row r="1885" spans="1:2">
      <c r="A1885" s="10" t="s">
        <v>5312</v>
      </c>
      <c r="B1885" s="10" t="s">
        <v>5313</v>
      </c>
    </row>
    <row r="1886" spans="1:2">
      <c r="A1886" s="10" t="s">
        <v>5314</v>
      </c>
      <c r="B1886" s="10" t="s">
        <v>5315</v>
      </c>
    </row>
    <row r="1887" spans="1:2">
      <c r="A1887" s="10" t="s">
        <v>5316</v>
      </c>
      <c r="B1887" s="10" t="s">
        <v>5317</v>
      </c>
    </row>
    <row r="1888" spans="1:2">
      <c r="A1888" s="10" t="s">
        <v>5318</v>
      </c>
      <c r="B1888" s="10" t="s">
        <v>5319</v>
      </c>
    </row>
    <row r="1889" spans="1:2">
      <c r="A1889" s="10" t="s">
        <v>5320</v>
      </c>
      <c r="B1889" s="10" t="s">
        <v>5321</v>
      </c>
    </row>
    <row r="1890" spans="1:2">
      <c r="A1890" s="10" t="s">
        <v>5322</v>
      </c>
      <c r="B1890" s="10" t="s">
        <v>5323</v>
      </c>
    </row>
    <row r="1891" spans="1:2">
      <c r="A1891" s="10" t="s">
        <v>5324</v>
      </c>
      <c r="B1891" s="10" t="s">
        <v>5325</v>
      </c>
    </row>
    <row r="1892" spans="1:2">
      <c r="A1892" s="10" t="s">
        <v>5326</v>
      </c>
      <c r="B1892" s="10" t="s">
        <v>5327</v>
      </c>
    </row>
    <row r="1893" spans="1:2">
      <c r="A1893" s="10" t="s">
        <v>5328</v>
      </c>
      <c r="B1893" s="10" t="s">
        <v>5329</v>
      </c>
    </row>
    <row r="1894" spans="1:2">
      <c r="A1894" s="10" t="s">
        <v>5330</v>
      </c>
      <c r="B1894" s="10" t="s">
        <v>5331</v>
      </c>
    </row>
    <row r="1895" spans="1:2">
      <c r="A1895" s="10" t="s">
        <v>5332</v>
      </c>
      <c r="B1895" s="10" t="s">
        <v>5333</v>
      </c>
    </row>
    <row r="1896" spans="1:2">
      <c r="A1896" s="10" t="s">
        <v>5334</v>
      </c>
      <c r="B1896" s="10" t="s">
        <v>5335</v>
      </c>
    </row>
    <row r="1897" spans="1:2">
      <c r="A1897" s="10" t="s">
        <v>5336</v>
      </c>
      <c r="B1897" s="10" t="s">
        <v>2208</v>
      </c>
    </row>
    <row r="1898" spans="1:2">
      <c r="A1898" s="10" t="s">
        <v>5337</v>
      </c>
      <c r="B1898" s="10" t="s">
        <v>5338</v>
      </c>
    </row>
    <row r="1899" spans="1:2">
      <c r="A1899" s="10" t="s">
        <v>5339</v>
      </c>
      <c r="B1899" s="10" t="s">
        <v>5340</v>
      </c>
    </row>
    <row r="1900" spans="1:2">
      <c r="A1900" s="10" t="s">
        <v>5341</v>
      </c>
      <c r="B1900" s="10" t="s">
        <v>5342</v>
      </c>
    </row>
    <row r="1901" spans="1:2">
      <c r="A1901" s="10" t="s">
        <v>5343</v>
      </c>
      <c r="B1901" s="10" t="s">
        <v>5344</v>
      </c>
    </row>
    <row r="1902" spans="1:2">
      <c r="A1902" s="10" t="s">
        <v>5345</v>
      </c>
      <c r="B1902" s="10" t="s">
        <v>5346</v>
      </c>
    </row>
    <row r="1903" spans="1:2">
      <c r="A1903" s="10" t="s">
        <v>5347</v>
      </c>
      <c r="B1903" s="10" t="s">
        <v>5348</v>
      </c>
    </row>
    <row r="1904" spans="1:2">
      <c r="A1904" s="10" t="s">
        <v>5349</v>
      </c>
      <c r="B1904" s="10" t="s">
        <v>3305</v>
      </c>
    </row>
    <row r="1905" spans="1:2">
      <c r="A1905" s="10" t="s">
        <v>5350</v>
      </c>
      <c r="B1905" s="10" t="s">
        <v>2568</v>
      </c>
    </row>
    <row r="1906" spans="1:2">
      <c r="A1906" s="10" t="s">
        <v>5351</v>
      </c>
      <c r="B1906" s="10" t="s">
        <v>5352</v>
      </c>
    </row>
    <row r="1907" spans="1:2">
      <c r="A1907" s="10" t="s">
        <v>5353</v>
      </c>
      <c r="B1907" s="10" t="s">
        <v>5354</v>
      </c>
    </row>
    <row r="1908" spans="1:2">
      <c r="A1908" s="10" t="s">
        <v>5355</v>
      </c>
      <c r="B1908" s="10" t="s">
        <v>5356</v>
      </c>
    </row>
    <row r="1909" spans="1:2">
      <c r="A1909" s="10" t="s">
        <v>5357</v>
      </c>
      <c r="B1909" s="10" t="s">
        <v>5358</v>
      </c>
    </row>
    <row r="1910" spans="1:2">
      <c r="A1910" s="10" t="s">
        <v>5359</v>
      </c>
      <c r="B1910" s="10" t="s">
        <v>5360</v>
      </c>
    </row>
    <row r="1911" spans="1:2">
      <c r="A1911" s="10" t="s">
        <v>5361</v>
      </c>
      <c r="B1911" s="10" t="s">
        <v>5362</v>
      </c>
    </row>
    <row r="1912" spans="1:2">
      <c r="A1912" s="10" t="s">
        <v>5363</v>
      </c>
      <c r="B1912" s="10" t="s">
        <v>5364</v>
      </c>
    </row>
    <row r="1913" spans="1:2">
      <c r="A1913" s="10" t="s">
        <v>5365</v>
      </c>
      <c r="B1913" s="10" t="s">
        <v>5366</v>
      </c>
    </row>
    <row r="1914" spans="1:2">
      <c r="A1914" s="10" t="s">
        <v>5367</v>
      </c>
      <c r="B1914" s="10" t="s">
        <v>5368</v>
      </c>
    </row>
    <row r="1915" spans="1:2">
      <c r="A1915" s="10" t="s">
        <v>5369</v>
      </c>
      <c r="B1915" s="10" t="s">
        <v>5370</v>
      </c>
    </row>
    <row r="1916" spans="1:2">
      <c r="A1916" s="10" t="s">
        <v>5371</v>
      </c>
      <c r="B1916" s="10" t="s">
        <v>5372</v>
      </c>
    </row>
    <row r="1917" spans="1:2">
      <c r="A1917" s="10" t="s">
        <v>5373</v>
      </c>
      <c r="B1917" s="10" t="s">
        <v>5374</v>
      </c>
    </row>
    <row r="1918" spans="1:2">
      <c r="A1918" s="10" t="s">
        <v>5375</v>
      </c>
      <c r="B1918" s="10" t="s">
        <v>5376</v>
      </c>
    </row>
    <row r="1919" spans="1:2">
      <c r="A1919" s="10" t="s">
        <v>5377</v>
      </c>
      <c r="B1919" s="10" t="s">
        <v>5378</v>
      </c>
    </row>
    <row r="1920" spans="1:2">
      <c r="A1920" s="10" t="s">
        <v>5379</v>
      </c>
      <c r="B1920" s="10" t="s">
        <v>5380</v>
      </c>
    </row>
    <row r="1921" spans="1:2">
      <c r="A1921" s="10" t="s">
        <v>5381</v>
      </c>
      <c r="B1921" s="10" t="s">
        <v>5382</v>
      </c>
    </row>
    <row r="1922" spans="1:2">
      <c r="A1922" s="10" t="s">
        <v>5383</v>
      </c>
      <c r="B1922" s="10" t="s">
        <v>5384</v>
      </c>
    </row>
    <row r="1923" spans="1:2">
      <c r="A1923" s="10" t="s">
        <v>5385</v>
      </c>
      <c r="B1923" s="10" t="s">
        <v>5386</v>
      </c>
    </row>
    <row r="1924" spans="1:2">
      <c r="A1924" s="10" t="s">
        <v>5387</v>
      </c>
      <c r="B1924" s="10" t="s">
        <v>5388</v>
      </c>
    </row>
    <row r="1925" spans="1:2">
      <c r="A1925" s="10" t="s">
        <v>5389</v>
      </c>
      <c r="B1925" s="10" t="s">
        <v>5390</v>
      </c>
    </row>
    <row r="1926" spans="1:2">
      <c r="A1926" s="10" t="s">
        <v>5391</v>
      </c>
      <c r="B1926" s="10" t="s">
        <v>5392</v>
      </c>
    </row>
    <row r="1927" spans="1:2">
      <c r="A1927" s="10" t="s">
        <v>5393</v>
      </c>
      <c r="B1927" s="10" t="s">
        <v>5394</v>
      </c>
    </row>
    <row r="1928" spans="1:2">
      <c r="A1928" s="10" t="s">
        <v>5395</v>
      </c>
      <c r="B1928" s="10" t="s">
        <v>5396</v>
      </c>
    </row>
    <row r="1929" spans="1:2">
      <c r="A1929" s="10" t="s">
        <v>5397</v>
      </c>
      <c r="B1929" s="10" t="s">
        <v>5398</v>
      </c>
    </row>
    <row r="1930" spans="1:2">
      <c r="A1930" s="10" t="s">
        <v>5399</v>
      </c>
      <c r="B1930" s="10" t="s">
        <v>5400</v>
      </c>
    </row>
    <row r="1931" spans="1:2">
      <c r="A1931" s="10" t="s">
        <v>5401</v>
      </c>
      <c r="B1931" s="10" t="s">
        <v>5402</v>
      </c>
    </row>
    <row r="1932" spans="1:2">
      <c r="A1932" s="10" t="s">
        <v>5403</v>
      </c>
      <c r="B1932" s="10" t="s">
        <v>5404</v>
      </c>
    </row>
    <row r="1933" spans="1:2">
      <c r="A1933" s="10" t="s">
        <v>5405</v>
      </c>
      <c r="B1933" s="10" t="s">
        <v>5406</v>
      </c>
    </row>
    <row r="1934" spans="1:2">
      <c r="A1934" s="10" t="s">
        <v>5407</v>
      </c>
      <c r="B1934" s="10" t="s">
        <v>5408</v>
      </c>
    </row>
    <row r="1935" spans="1:2">
      <c r="A1935" s="10" t="s">
        <v>5409</v>
      </c>
      <c r="B1935" s="10" t="s">
        <v>5410</v>
      </c>
    </row>
    <row r="1936" spans="1:2">
      <c r="A1936" s="10" t="s">
        <v>5411</v>
      </c>
      <c r="B1936" s="10" t="s">
        <v>5412</v>
      </c>
    </row>
    <row r="1937" spans="1:2">
      <c r="A1937" s="10" t="s">
        <v>5413</v>
      </c>
      <c r="B1937" s="10" t="s">
        <v>5414</v>
      </c>
    </row>
    <row r="1938" spans="1:2">
      <c r="A1938" s="10" t="s">
        <v>5415</v>
      </c>
      <c r="B1938" s="10" t="s">
        <v>5416</v>
      </c>
    </row>
    <row r="1939" spans="1:2">
      <c r="A1939" s="10" t="s">
        <v>5417</v>
      </c>
      <c r="B1939" s="10" t="s">
        <v>5418</v>
      </c>
    </row>
    <row r="1940" spans="1:2">
      <c r="A1940" s="10" t="s">
        <v>5419</v>
      </c>
      <c r="B1940" s="10" t="s">
        <v>5420</v>
      </c>
    </row>
    <row r="1941" spans="1:2">
      <c r="A1941" s="10" t="s">
        <v>5421</v>
      </c>
      <c r="B1941" s="10" t="s">
        <v>1900</v>
      </c>
    </row>
    <row r="1942" spans="1:2">
      <c r="A1942" s="10" t="s">
        <v>5422</v>
      </c>
      <c r="B1942" s="10" t="s">
        <v>5423</v>
      </c>
    </row>
    <row r="1943" spans="1:2">
      <c r="A1943" s="10" t="s">
        <v>5424</v>
      </c>
      <c r="B1943" s="10" t="s">
        <v>3264</v>
      </c>
    </row>
    <row r="1944" spans="1:2">
      <c r="A1944" s="10" t="s">
        <v>5425</v>
      </c>
      <c r="B1944" s="10" t="s">
        <v>5426</v>
      </c>
    </row>
    <row r="1945" spans="1:2">
      <c r="A1945" s="10" t="s">
        <v>5427</v>
      </c>
      <c r="B1945" s="10" t="s">
        <v>5428</v>
      </c>
    </row>
    <row r="1946" spans="1:2">
      <c r="A1946" s="10" t="s">
        <v>5429</v>
      </c>
      <c r="B1946" s="10" t="s">
        <v>3272</v>
      </c>
    </row>
    <row r="1947" spans="1:2">
      <c r="A1947" s="10" t="s">
        <v>5430</v>
      </c>
      <c r="B1947" s="10" t="s">
        <v>5431</v>
      </c>
    </row>
    <row r="1948" spans="1:2">
      <c r="A1948" s="10" t="s">
        <v>5432</v>
      </c>
      <c r="B1948" s="10" t="s">
        <v>5433</v>
      </c>
    </row>
    <row r="1949" spans="1:2">
      <c r="A1949" s="10" t="s">
        <v>5434</v>
      </c>
      <c r="B1949" s="10" t="s">
        <v>5435</v>
      </c>
    </row>
    <row r="1950" spans="1:2">
      <c r="A1950" s="10" t="s">
        <v>5436</v>
      </c>
      <c r="B1950" s="10" t="s">
        <v>3232</v>
      </c>
    </row>
    <row r="1951" spans="1:2">
      <c r="A1951" s="10" t="s">
        <v>5437</v>
      </c>
      <c r="B1951" s="10" t="s">
        <v>3409</v>
      </c>
    </row>
    <row r="1952" spans="1:2">
      <c r="A1952" s="10" t="s">
        <v>5438</v>
      </c>
      <c r="B1952" s="10" t="s">
        <v>5439</v>
      </c>
    </row>
    <row r="1953" spans="1:2">
      <c r="A1953" s="10" t="s">
        <v>5440</v>
      </c>
      <c r="B1953" s="10" t="s">
        <v>5441</v>
      </c>
    </row>
    <row r="1954" spans="1:2">
      <c r="A1954" s="10" t="s">
        <v>5442</v>
      </c>
      <c r="B1954" s="10" t="s">
        <v>5443</v>
      </c>
    </row>
    <row r="1955" spans="1:2">
      <c r="A1955" s="10" t="s">
        <v>5444</v>
      </c>
      <c r="B1955" s="10" t="s">
        <v>5445</v>
      </c>
    </row>
    <row r="1956" spans="1:2">
      <c r="A1956" s="10" t="s">
        <v>5446</v>
      </c>
      <c r="B1956" s="10" t="s">
        <v>2953</v>
      </c>
    </row>
    <row r="1957" spans="1:2">
      <c r="A1957" s="10" t="s">
        <v>5447</v>
      </c>
      <c r="B1957" s="10" t="s">
        <v>3209</v>
      </c>
    </row>
    <row r="1958" spans="1:2">
      <c r="A1958" s="10" t="s">
        <v>5448</v>
      </c>
      <c r="B1958" s="10" t="s">
        <v>5449</v>
      </c>
    </row>
    <row r="1959" spans="1:2">
      <c r="A1959" s="10" t="s">
        <v>5450</v>
      </c>
      <c r="B1959" s="10" t="s">
        <v>5451</v>
      </c>
    </row>
    <row r="1960" spans="1:2">
      <c r="A1960" s="10" t="s">
        <v>5452</v>
      </c>
      <c r="B1960" s="10" t="s">
        <v>5453</v>
      </c>
    </row>
    <row r="1961" spans="1:2">
      <c r="A1961" s="10" t="s">
        <v>5454</v>
      </c>
      <c r="B1961" s="10" t="s">
        <v>5455</v>
      </c>
    </row>
    <row r="1962" spans="1:2">
      <c r="A1962" s="10" t="s">
        <v>5456</v>
      </c>
      <c r="B1962" s="10" t="s">
        <v>5457</v>
      </c>
    </row>
    <row r="1963" spans="1:2">
      <c r="A1963" s="10" t="s">
        <v>5458</v>
      </c>
      <c r="B1963" s="10" t="s">
        <v>5459</v>
      </c>
    </row>
    <row r="1964" spans="1:2">
      <c r="A1964" s="10" t="s">
        <v>5460</v>
      </c>
      <c r="B1964" s="10" t="s">
        <v>5461</v>
      </c>
    </row>
    <row r="1965" spans="1:2">
      <c r="A1965" s="10" t="s">
        <v>5462</v>
      </c>
      <c r="B1965" s="10" t="s">
        <v>5463</v>
      </c>
    </row>
    <row r="1966" spans="1:2">
      <c r="A1966" s="10" t="s">
        <v>5464</v>
      </c>
      <c r="B1966" s="10" t="s">
        <v>5465</v>
      </c>
    </row>
    <row r="1967" spans="1:2">
      <c r="A1967" s="10" t="s">
        <v>5466</v>
      </c>
      <c r="B1967" s="10" t="s">
        <v>5467</v>
      </c>
    </row>
    <row r="1968" spans="1:2">
      <c r="A1968" s="10" t="s">
        <v>5468</v>
      </c>
      <c r="B1968" s="10" t="s">
        <v>5469</v>
      </c>
    </row>
    <row r="1969" spans="1:2">
      <c r="A1969" s="10" t="s">
        <v>5470</v>
      </c>
      <c r="B1969" s="10" t="s">
        <v>5471</v>
      </c>
    </row>
    <row r="1970" spans="1:2">
      <c r="A1970" s="10" t="s">
        <v>5472</v>
      </c>
      <c r="B1970" s="10" t="s">
        <v>5473</v>
      </c>
    </row>
    <row r="1971" spans="1:2">
      <c r="A1971" s="10" t="s">
        <v>5474</v>
      </c>
      <c r="B1971" s="10" t="s">
        <v>5475</v>
      </c>
    </row>
    <row r="1972" spans="1:2">
      <c r="A1972" s="10" t="s">
        <v>5476</v>
      </c>
      <c r="B1972" s="10" t="s">
        <v>3618</v>
      </c>
    </row>
    <row r="1973" spans="1:2">
      <c r="A1973" s="10" t="s">
        <v>5477</v>
      </c>
      <c r="B1973" s="10" t="s">
        <v>5478</v>
      </c>
    </row>
    <row r="1974" spans="1:2">
      <c r="A1974" s="10" t="s">
        <v>5479</v>
      </c>
      <c r="B1974" s="10" t="s">
        <v>5480</v>
      </c>
    </row>
    <row r="1975" spans="1:2">
      <c r="A1975" s="10" t="s">
        <v>5481</v>
      </c>
      <c r="B1975" s="10" t="s">
        <v>5482</v>
      </c>
    </row>
    <row r="1976" spans="1:2">
      <c r="A1976" s="10" t="s">
        <v>5483</v>
      </c>
      <c r="B1976" s="10" t="s">
        <v>5484</v>
      </c>
    </row>
    <row r="1977" spans="1:2">
      <c r="A1977" s="10" t="s">
        <v>5485</v>
      </c>
      <c r="B1977" s="10" t="s">
        <v>5486</v>
      </c>
    </row>
    <row r="1978" spans="1:2">
      <c r="A1978" s="10" t="s">
        <v>5487</v>
      </c>
      <c r="B1978" s="10" t="s">
        <v>5488</v>
      </c>
    </row>
    <row r="1979" spans="1:2">
      <c r="A1979" s="10" t="s">
        <v>5489</v>
      </c>
      <c r="B1979" s="10" t="s">
        <v>5490</v>
      </c>
    </row>
    <row r="1980" spans="1:2">
      <c r="A1980" s="10" t="s">
        <v>5491</v>
      </c>
      <c r="B1980" s="10" t="s">
        <v>5492</v>
      </c>
    </row>
    <row r="1981" spans="1:2">
      <c r="A1981" s="10" t="s">
        <v>5493</v>
      </c>
      <c r="B1981" s="10" t="s">
        <v>2761</v>
      </c>
    </row>
    <row r="1982" spans="1:2">
      <c r="A1982" s="10" t="s">
        <v>5494</v>
      </c>
      <c r="B1982" s="10" t="s">
        <v>5495</v>
      </c>
    </row>
    <row r="1983" spans="1:2">
      <c r="A1983" s="10" t="s">
        <v>5496</v>
      </c>
      <c r="B1983" s="10" t="s">
        <v>2730</v>
      </c>
    </row>
    <row r="1984" spans="1:2">
      <c r="A1984" s="10" t="s">
        <v>5497</v>
      </c>
      <c r="B1984" s="10" t="s">
        <v>5498</v>
      </c>
    </row>
    <row r="1985" spans="1:2">
      <c r="A1985" s="10" t="s">
        <v>5499</v>
      </c>
      <c r="B1985" s="10" t="s">
        <v>5500</v>
      </c>
    </row>
    <row r="1986" spans="1:2">
      <c r="A1986" s="10" t="s">
        <v>5501</v>
      </c>
      <c r="B1986" s="10" t="s">
        <v>2607</v>
      </c>
    </row>
    <row r="1987" spans="1:2">
      <c r="A1987" s="10" t="s">
        <v>5502</v>
      </c>
      <c r="B1987" s="10" t="s">
        <v>5503</v>
      </c>
    </row>
    <row r="1988" spans="1:2">
      <c r="A1988" s="10" t="s">
        <v>5504</v>
      </c>
      <c r="B1988" s="10" t="s">
        <v>5505</v>
      </c>
    </row>
    <row r="1989" spans="1:2">
      <c r="A1989" s="10" t="s">
        <v>5506</v>
      </c>
      <c r="B1989" s="10" t="s">
        <v>3890</v>
      </c>
    </row>
    <row r="1990" spans="1:2">
      <c r="A1990" s="10" t="s">
        <v>5507</v>
      </c>
      <c r="B1990" s="10" t="s">
        <v>2448</v>
      </c>
    </row>
    <row r="1991" spans="1:2">
      <c r="A1991" s="10" t="s">
        <v>5508</v>
      </c>
      <c r="B1991" s="10" t="s">
        <v>5509</v>
      </c>
    </row>
    <row r="1992" spans="1:2">
      <c r="A1992" s="10" t="s">
        <v>5510</v>
      </c>
      <c r="B1992" s="10" t="s">
        <v>5511</v>
      </c>
    </row>
    <row r="1993" spans="1:2">
      <c r="A1993" s="10" t="s">
        <v>5512</v>
      </c>
      <c r="B1993" s="10" t="s">
        <v>5513</v>
      </c>
    </row>
    <row r="1994" spans="1:2">
      <c r="A1994" s="10" t="s">
        <v>5514</v>
      </c>
      <c r="B1994" s="10" t="s">
        <v>5515</v>
      </c>
    </row>
    <row r="1995" spans="1:2">
      <c r="A1995" s="10" t="s">
        <v>5516</v>
      </c>
      <c r="B1995" s="10" t="s">
        <v>5517</v>
      </c>
    </row>
    <row r="1996" spans="1:2">
      <c r="A1996" s="10" t="s">
        <v>5518</v>
      </c>
      <c r="B1996" s="10" t="s">
        <v>5519</v>
      </c>
    </row>
    <row r="1997" spans="1:2">
      <c r="A1997" s="10" t="s">
        <v>5520</v>
      </c>
      <c r="B1997" s="10" t="s">
        <v>5521</v>
      </c>
    </row>
    <row r="1998" spans="1:2">
      <c r="A1998" s="10" t="s">
        <v>5522</v>
      </c>
      <c r="B1998" s="10" t="s">
        <v>3689</v>
      </c>
    </row>
    <row r="1999" spans="1:2">
      <c r="A1999" s="10" t="s">
        <v>5523</v>
      </c>
      <c r="B1999" s="10" t="s">
        <v>4135</v>
      </c>
    </row>
    <row r="2000" spans="1:2">
      <c r="A2000" s="10" t="s">
        <v>5524</v>
      </c>
      <c r="B2000" s="10" t="s">
        <v>5525</v>
      </c>
    </row>
    <row r="2001" spans="1:2">
      <c r="A2001" s="10" t="s">
        <v>5526</v>
      </c>
      <c r="B2001" s="10" t="s">
        <v>5527</v>
      </c>
    </row>
    <row r="2002" spans="1:2">
      <c r="A2002" s="10" t="s">
        <v>5528</v>
      </c>
      <c r="B2002" s="10" t="s">
        <v>5529</v>
      </c>
    </row>
    <row r="2003" spans="1:2">
      <c r="A2003" s="10" t="s">
        <v>5530</v>
      </c>
      <c r="B2003" s="10" t="s">
        <v>3759</v>
      </c>
    </row>
    <row r="2004" spans="1:2">
      <c r="A2004" s="10" t="s">
        <v>5531</v>
      </c>
      <c r="B2004" s="10" t="s">
        <v>3198</v>
      </c>
    </row>
    <row r="2005" spans="1:2">
      <c r="A2005" s="10" t="s">
        <v>5532</v>
      </c>
      <c r="B2005" s="10" t="s">
        <v>5533</v>
      </c>
    </row>
    <row r="2006" spans="1:2">
      <c r="A2006" s="10" t="s">
        <v>5534</v>
      </c>
      <c r="B2006" s="10" t="s">
        <v>5535</v>
      </c>
    </row>
    <row r="2007" spans="1:2">
      <c r="A2007" s="10" t="s">
        <v>5536</v>
      </c>
      <c r="B2007" s="10" t="s">
        <v>5537</v>
      </c>
    </row>
    <row r="2008" spans="1:2">
      <c r="A2008" s="10" t="s">
        <v>5538</v>
      </c>
      <c r="B2008" s="10" t="s">
        <v>5539</v>
      </c>
    </row>
    <row r="2009" spans="1:2">
      <c r="A2009" s="10" t="s">
        <v>5540</v>
      </c>
      <c r="B2009" s="10" t="s">
        <v>5541</v>
      </c>
    </row>
    <row r="2010" spans="1:2">
      <c r="A2010" s="10" t="s">
        <v>5542</v>
      </c>
      <c r="B2010" s="10" t="s">
        <v>5543</v>
      </c>
    </row>
    <row r="2011" spans="1:2">
      <c r="A2011" s="10" t="s">
        <v>5544</v>
      </c>
      <c r="B2011" s="10" t="s">
        <v>3486</v>
      </c>
    </row>
    <row r="2012" spans="1:2">
      <c r="A2012" s="10" t="s">
        <v>5545</v>
      </c>
      <c r="B2012" s="10" t="s">
        <v>5546</v>
      </c>
    </row>
    <row r="2013" spans="1:2">
      <c r="A2013" s="10" t="s">
        <v>5547</v>
      </c>
      <c r="B2013" s="10" t="s">
        <v>5548</v>
      </c>
    </row>
    <row r="2014" spans="1:2">
      <c r="A2014" s="10" t="s">
        <v>5549</v>
      </c>
      <c r="B2014" s="10" t="s">
        <v>3539</v>
      </c>
    </row>
    <row r="2015" spans="1:2">
      <c r="A2015" s="10" t="s">
        <v>5550</v>
      </c>
      <c r="B2015" s="10" t="s">
        <v>5551</v>
      </c>
    </row>
    <row r="2016" spans="1:2">
      <c r="A2016" s="10" t="s">
        <v>5552</v>
      </c>
      <c r="B2016" s="10" t="s">
        <v>5553</v>
      </c>
    </row>
    <row r="2017" spans="1:2">
      <c r="A2017" s="10" t="s">
        <v>5554</v>
      </c>
      <c r="B2017" s="10" t="s">
        <v>4049</v>
      </c>
    </row>
    <row r="2018" spans="1:2">
      <c r="A2018" s="10" t="s">
        <v>5555</v>
      </c>
      <c r="B2018" s="10" t="s">
        <v>5556</v>
      </c>
    </row>
    <row r="2019" spans="1:2">
      <c r="A2019" s="10" t="s">
        <v>5557</v>
      </c>
      <c r="B2019" s="10" t="s">
        <v>5558</v>
      </c>
    </row>
    <row r="2020" spans="1:2">
      <c r="A2020" s="10" t="s">
        <v>5559</v>
      </c>
      <c r="B2020" s="10" t="s">
        <v>5560</v>
      </c>
    </row>
    <row r="2021" spans="1:2">
      <c r="A2021" s="10" t="s">
        <v>5561</v>
      </c>
      <c r="B2021" s="10" t="s">
        <v>5562</v>
      </c>
    </row>
    <row r="2022" spans="1:2">
      <c r="A2022" s="10" t="s">
        <v>5563</v>
      </c>
      <c r="B2022" s="10" t="s">
        <v>5564</v>
      </c>
    </row>
    <row r="2023" spans="1:2">
      <c r="A2023" s="10" t="s">
        <v>5565</v>
      </c>
      <c r="B2023" s="10" t="s">
        <v>4788</v>
      </c>
    </row>
    <row r="2024" spans="1:2">
      <c r="A2024" s="10" t="s">
        <v>5566</v>
      </c>
      <c r="B2024" s="10" t="s">
        <v>2544</v>
      </c>
    </row>
    <row r="2025" spans="1:2">
      <c r="A2025" s="10" t="s">
        <v>5567</v>
      </c>
      <c r="B2025" s="10" t="s">
        <v>5568</v>
      </c>
    </row>
    <row r="2026" spans="1:2">
      <c r="A2026" s="10" t="s">
        <v>5569</v>
      </c>
      <c r="B2026" s="10" t="s">
        <v>5570</v>
      </c>
    </row>
    <row r="2027" spans="1:2">
      <c r="A2027" s="10" t="s">
        <v>5571</v>
      </c>
      <c r="B2027" s="10" t="s">
        <v>5572</v>
      </c>
    </row>
    <row r="2028" spans="1:2">
      <c r="A2028" s="10" t="s">
        <v>5573</v>
      </c>
      <c r="B2028" s="10" t="s">
        <v>5574</v>
      </c>
    </row>
    <row r="2029" spans="1:2">
      <c r="A2029" s="10" t="s">
        <v>5575</v>
      </c>
      <c r="B2029" s="10" t="s">
        <v>5576</v>
      </c>
    </row>
    <row r="2030" spans="1:2">
      <c r="A2030" s="10" t="s">
        <v>5577</v>
      </c>
      <c r="B2030" s="10" t="s">
        <v>5578</v>
      </c>
    </row>
    <row r="2031" spans="1:2">
      <c r="A2031" s="10" t="s">
        <v>5579</v>
      </c>
      <c r="B2031" s="10" t="s">
        <v>2605</v>
      </c>
    </row>
    <row r="2032" spans="1:2">
      <c r="A2032" s="10" t="s">
        <v>5580</v>
      </c>
      <c r="B2032" s="10" t="s">
        <v>3217</v>
      </c>
    </row>
    <row r="2033" spans="1:2">
      <c r="A2033" s="10" t="s">
        <v>5581</v>
      </c>
      <c r="B2033" s="10" t="s">
        <v>5582</v>
      </c>
    </row>
    <row r="2034" spans="1:2">
      <c r="A2034" s="10" t="s">
        <v>5583</v>
      </c>
      <c r="B2034" s="10" t="s">
        <v>4921</v>
      </c>
    </row>
    <row r="2035" spans="1:2">
      <c r="A2035" s="10" t="s">
        <v>5584</v>
      </c>
      <c r="B2035" s="10" t="s">
        <v>5585</v>
      </c>
    </row>
    <row r="2036" spans="1:2">
      <c r="A2036" s="10" t="s">
        <v>5586</v>
      </c>
      <c r="B2036" s="10" t="s">
        <v>2790</v>
      </c>
    </row>
    <row r="2037" spans="1:2">
      <c r="A2037" s="10" t="s">
        <v>5587</v>
      </c>
      <c r="B2037" s="10" t="s">
        <v>5588</v>
      </c>
    </row>
    <row r="2038" spans="1:2">
      <c r="A2038" s="10" t="s">
        <v>5589</v>
      </c>
      <c r="B2038" s="10" t="s">
        <v>5590</v>
      </c>
    </row>
    <row r="2039" spans="1:2">
      <c r="A2039" s="10" t="s">
        <v>5591</v>
      </c>
      <c r="B2039" s="10" t="s">
        <v>5592</v>
      </c>
    </row>
    <row r="2040" spans="1:2">
      <c r="A2040" s="10" t="s">
        <v>5593</v>
      </c>
      <c r="B2040" s="10" t="s">
        <v>5594</v>
      </c>
    </row>
    <row r="2041" spans="1:2">
      <c r="A2041" s="10" t="s">
        <v>5595</v>
      </c>
      <c r="B2041" s="10" t="s">
        <v>5596</v>
      </c>
    </row>
    <row r="2042" spans="1:2">
      <c r="A2042" s="10" t="s">
        <v>5597</v>
      </c>
      <c r="B2042" s="10" t="s">
        <v>5598</v>
      </c>
    </row>
    <row r="2043" spans="1:2">
      <c r="A2043" s="10" t="s">
        <v>5599</v>
      </c>
      <c r="B2043" s="10" t="s">
        <v>5600</v>
      </c>
    </row>
    <row r="2044" spans="1:2">
      <c r="A2044" s="10" t="s">
        <v>5601</v>
      </c>
      <c r="B2044" s="10" t="s">
        <v>5602</v>
      </c>
    </row>
    <row r="2045" spans="1:2">
      <c r="A2045" s="10" t="s">
        <v>5603</v>
      </c>
      <c r="B2045" s="10" t="s">
        <v>5604</v>
      </c>
    </row>
    <row r="2046" spans="1:2">
      <c r="A2046" s="10" t="s">
        <v>5605</v>
      </c>
      <c r="B2046" s="10" t="s">
        <v>5606</v>
      </c>
    </row>
    <row r="2047" spans="1:2">
      <c r="A2047" s="10" t="s">
        <v>5607</v>
      </c>
      <c r="B2047" s="10" t="s">
        <v>5608</v>
      </c>
    </row>
    <row r="2048" spans="1:2">
      <c r="A2048" s="10" t="s">
        <v>5609</v>
      </c>
      <c r="B2048" s="10" t="s">
        <v>5610</v>
      </c>
    </row>
    <row r="2049" spans="1:2">
      <c r="A2049" s="10" t="s">
        <v>5611</v>
      </c>
      <c r="B2049" s="10" t="s">
        <v>5329</v>
      </c>
    </row>
    <row r="2050" spans="1:2">
      <c r="A2050" s="10" t="s">
        <v>5612</v>
      </c>
      <c r="B2050" s="10" t="s">
        <v>5613</v>
      </c>
    </row>
    <row r="2051" spans="1:2">
      <c r="A2051" s="10" t="s">
        <v>5614</v>
      </c>
      <c r="B2051" s="10" t="s">
        <v>5615</v>
      </c>
    </row>
    <row r="2052" spans="1:2">
      <c r="A2052" s="10" t="s">
        <v>5616</v>
      </c>
      <c r="B2052" s="10" t="s">
        <v>5617</v>
      </c>
    </row>
    <row r="2053" spans="1:2">
      <c r="A2053" s="10" t="s">
        <v>5618</v>
      </c>
      <c r="B2053" s="10" t="s">
        <v>5619</v>
      </c>
    </row>
    <row r="2054" spans="1:2">
      <c r="A2054" s="10" t="s">
        <v>5620</v>
      </c>
      <c r="B2054" s="10" t="s">
        <v>3681</v>
      </c>
    </row>
    <row r="2055" spans="1:2">
      <c r="A2055" s="10" t="s">
        <v>5621</v>
      </c>
      <c r="B2055" s="10" t="s">
        <v>5622</v>
      </c>
    </row>
    <row r="2056" spans="1:2">
      <c r="A2056" s="10" t="s">
        <v>5623</v>
      </c>
      <c r="B2056" s="10" t="s">
        <v>5624</v>
      </c>
    </row>
    <row r="2057" spans="1:2">
      <c r="A2057" s="10" t="s">
        <v>5625</v>
      </c>
      <c r="B2057" s="10" t="s">
        <v>5626</v>
      </c>
    </row>
    <row r="2058" spans="1:2">
      <c r="A2058" s="10" t="s">
        <v>5627</v>
      </c>
      <c r="B2058" s="10" t="s">
        <v>5628</v>
      </c>
    </row>
    <row r="2059" spans="1:2">
      <c r="A2059" s="10" t="s">
        <v>5629</v>
      </c>
      <c r="B2059" s="10" t="s">
        <v>5630</v>
      </c>
    </row>
    <row r="2060" spans="1:2">
      <c r="A2060" s="10" t="s">
        <v>5631</v>
      </c>
      <c r="B2060" s="10" t="s">
        <v>5632</v>
      </c>
    </row>
    <row r="2061" spans="1:2">
      <c r="A2061" s="10" t="s">
        <v>5633</v>
      </c>
      <c r="B2061" s="10" t="s">
        <v>5634</v>
      </c>
    </row>
    <row r="2062" spans="1:2">
      <c r="A2062" s="10" t="s">
        <v>5635</v>
      </c>
      <c r="B2062" s="10" t="s">
        <v>5636</v>
      </c>
    </row>
    <row r="2063" spans="1:2">
      <c r="A2063" s="10" t="s">
        <v>5637</v>
      </c>
      <c r="B2063" s="10" t="s">
        <v>5638</v>
      </c>
    </row>
    <row r="2064" spans="1:2">
      <c r="A2064" s="10" t="s">
        <v>5639</v>
      </c>
      <c r="B2064" s="10" t="s">
        <v>5640</v>
      </c>
    </row>
    <row r="2065" spans="1:2">
      <c r="A2065" s="10" t="s">
        <v>5641</v>
      </c>
      <c r="B2065" s="10" t="s">
        <v>5642</v>
      </c>
    </row>
    <row r="2066" spans="1:2">
      <c r="A2066" s="10" t="s">
        <v>5643</v>
      </c>
      <c r="B2066" s="10" t="s">
        <v>5644</v>
      </c>
    </row>
    <row r="2067" spans="1:2">
      <c r="A2067" s="10" t="s">
        <v>5645</v>
      </c>
      <c r="B2067" s="10" t="s">
        <v>2366</v>
      </c>
    </row>
    <row r="2068" spans="1:2">
      <c r="A2068" s="10" t="s">
        <v>5646</v>
      </c>
      <c r="B2068" s="10" t="s">
        <v>5647</v>
      </c>
    </row>
    <row r="2069" spans="1:2">
      <c r="A2069" s="10" t="s">
        <v>5648</v>
      </c>
      <c r="B2069" s="10" t="s">
        <v>5649</v>
      </c>
    </row>
    <row r="2070" spans="1:2">
      <c r="A2070" s="10" t="s">
        <v>5650</v>
      </c>
      <c r="B2070" s="10" t="s">
        <v>5651</v>
      </c>
    </row>
    <row r="2071" spans="1:2">
      <c r="A2071" s="10" t="s">
        <v>5652</v>
      </c>
      <c r="B2071" s="10" t="s">
        <v>5653</v>
      </c>
    </row>
    <row r="2072" spans="1:2">
      <c r="A2072" s="10" t="s">
        <v>5654</v>
      </c>
      <c r="B2072" s="10" t="s">
        <v>1992</v>
      </c>
    </row>
    <row r="2073" spans="1:2">
      <c r="A2073" s="10" t="s">
        <v>5655</v>
      </c>
      <c r="B2073" s="10" t="s">
        <v>5656</v>
      </c>
    </row>
    <row r="2074" spans="1:2">
      <c r="A2074" s="10" t="s">
        <v>5657</v>
      </c>
      <c r="B2074" s="10" t="s">
        <v>5658</v>
      </c>
    </row>
    <row r="2075" spans="1:2">
      <c r="A2075" s="10" t="s">
        <v>5659</v>
      </c>
      <c r="B2075" s="10" t="s">
        <v>5660</v>
      </c>
    </row>
    <row r="2076" spans="1:2">
      <c r="A2076" s="10" t="s">
        <v>5661</v>
      </c>
      <c r="B2076" s="10" t="s">
        <v>5662</v>
      </c>
    </row>
    <row r="2077" spans="1:2">
      <c r="A2077" s="10" t="s">
        <v>5663</v>
      </c>
      <c r="B2077" s="10" t="s">
        <v>3127</v>
      </c>
    </row>
    <row r="2078" spans="1:2">
      <c r="A2078" s="10" t="s">
        <v>5664</v>
      </c>
      <c r="B2078" s="10" t="s">
        <v>5665</v>
      </c>
    </row>
    <row r="2079" spans="1:2">
      <c r="A2079" s="10" t="s">
        <v>5666</v>
      </c>
      <c r="B2079" s="10" t="s">
        <v>3941</v>
      </c>
    </row>
    <row r="2080" spans="1:2">
      <c r="A2080" s="10" t="s">
        <v>5667</v>
      </c>
      <c r="B2080" s="10" t="s">
        <v>3689</v>
      </c>
    </row>
    <row r="2081" spans="1:2">
      <c r="A2081" s="10" t="s">
        <v>5668</v>
      </c>
      <c r="B2081" s="10" t="s">
        <v>5669</v>
      </c>
    </row>
    <row r="2082" spans="1:2">
      <c r="A2082" s="10" t="s">
        <v>5670</v>
      </c>
      <c r="B2082" s="10" t="s">
        <v>5671</v>
      </c>
    </row>
    <row r="2083" spans="1:2">
      <c r="A2083" s="10" t="s">
        <v>5672</v>
      </c>
      <c r="B2083" s="10" t="s">
        <v>5673</v>
      </c>
    </row>
    <row r="2084" spans="1:2">
      <c r="A2084" s="10" t="s">
        <v>5674</v>
      </c>
      <c r="B2084" s="10" t="s">
        <v>5675</v>
      </c>
    </row>
    <row r="2085" spans="1:2">
      <c r="A2085" s="10" t="s">
        <v>5676</v>
      </c>
      <c r="B2085" s="10" t="s">
        <v>5677</v>
      </c>
    </row>
    <row r="2086" spans="1:2">
      <c r="A2086" s="10" t="s">
        <v>5678</v>
      </c>
      <c r="B2086" s="10" t="s">
        <v>5679</v>
      </c>
    </row>
    <row r="2087" spans="1:2">
      <c r="A2087" s="10" t="s">
        <v>5680</v>
      </c>
      <c r="B2087" s="10" t="s">
        <v>5681</v>
      </c>
    </row>
    <row r="2088" spans="1:2">
      <c r="A2088" s="10" t="s">
        <v>5682</v>
      </c>
      <c r="B2088" s="10" t="s">
        <v>5683</v>
      </c>
    </row>
    <row r="2089" spans="1:2">
      <c r="A2089" s="10" t="s">
        <v>5684</v>
      </c>
      <c r="B2089" s="10" t="s">
        <v>3914</v>
      </c>
    </row>
    <row r="2090" spans="1:2">
      <c r="A2090" s="10" t="s">
        <v>5685</v>
      </c>
      <c r="B2090" s="10" t="s">
        <v>5686</v>
      </c>
    </row>
    <row r="2091" spans="1:2">
      <c r="A2091" s="10" t="s">
        <v>5687</v>
      </c>
      <c r="B2091" s="10" t="s">
        <v>4767</v>
      </c>
    </row>
    <row r="2092" spans="1:2">
      <c r="A2092" s="10" t="s">
        <v>5688</v>
      </c>
      <c r="B2092" s="10" t="s">
        <v>5689</v>
      </c>
    </row>
    <row r="2093" spans="1:2">
      <c r="A2093" s="10" t="s">
        <v>5690</v>
      </c>
      <c r="B2093" s="10" t="s">
        <v>5691</v>
      </c>
    </row>
    <row r="2094" spans="1:2">
      <c r="A2094" s="10" t="s">
        <v>5692</v>
      </c>
      <c r="B2094" s="10" t="s">
        <v>5693</v>
      </c>
    </row>
    <row r="2095" spans="1:2">
      <c r="A2095" s="10" t="s">
        <v>5694</v>
      </c>
      <c r="B2095" s="10" t="s">
        <v>5695</v>
      </c>
    </row>
    <row r="2096" spans="1:2">
      <c r="A2096" s="10" t="s">
        <v>5696</v>
      </c>
      <c r="B2096" s="10" t="s">
        <v>5697</v>
      </c>
    </row>
    <row r="2097" spans="1:2">
      <c r="A2097" s="10" t="s">
        <v>5698</v>
      </c>
      <c r="B2097" s="10" t="s">
        <v>5699</v>
      </c>
    </row>
    <row r="2098" spans="1:2">
      <c r="A2098" s="10" t="s">
        <v>5700</v>
      </c>
      <c r="B2098" s="10" t="s">
        <v>5701</v>
      </c>
    </row>
    <row r="2099" spans="1:2">
      <c r="A2099" s="10" t="s">
        <v>5702</v>
      </c>
      <c r="B2099" s="10" t="s">
        <v>5703</v>
      </c>
    </row>
    <row r="2100" spans="1:2">
      <c r="A2100" s="10" t="s">
        <v>5704</v>
      </c>
      <c r="B2100" s="10" t="s">
        <v>5705</v>
      </c>
    </row>
    <row r="2101" spans="1:2">
      <c r="A2101" s="10" t="s">
        <v>5706</v>
      </c>
      <c r="B2101" s="10" t="s">
        <v>5707</v>
      </c>
    </row>
    <row r="2102" spans="1:2">
      <c r="A2102" s="10" t="s">
        <v>5708</v>
      </c>
      <c r="B2102" s="10" t="s">
        <v>5709</v>
      </c>
    </row>
    <row r="2103" spans="1:2">
      <c r="A2103" s="10" t="s">
        <v>5710</v>
      </c>
      <c r="B2103" s="10" t="s">
        <v>5711</v>
      </c>
    </row>
    <row r="2104" spans="1:2">
      <c r="A2104" s="10" t="s">
        <v>5712</v>
      </c>
      <c r="B2104" s="10" t="s">
        <v>5713</v>
      </c>
    </row>
    <row r="2105" spans="1:2">
      <c r="A2105" s="10" t="s">
        <v>5714</v>
      </c>
      <c r="B2105" s="10" t="s">
        <v>5715</v>
      </c>
    </row>
    <row r="2106" spans="1:2">
      <c r="A2106" s="10" t="s">
        <v>5716</v>
      </c>
      <c r="B2106" s="10" t="s">
        <v>2069</v>
      </c>
    </row>
    <row r="2107" spans="1:2">
      <c r="A2107" s="10" t="s">
        <v>5717</v>
      </c>
      <c r="B2107" s="10" t="s">
        <v>5718</v>
      </c>
    </row>
    <row r="2108" spans="1:2">
      <c r="A2108" s="10" t="s">
        <v>5719</v>
      </c>
      <c r="B2108" s="10" t="s">
        <v>5720</v>
      </c>
    </row>
    <row r="2109" spans="1:2">
      <c r="A2109" s="10" t="s">
        <v>5721</v>
      </c>
      <c r="B2109" s="10" t="s">
        <v>5722</v>
      </c>
    </row>
    <row r="2110" spans="1:2">
      <c r="A2110" s="10" t="s">
        <v>5723</v>
      </c>
      <c r="B2110" s="10" t="s">
        <v>5724</v>
      </c>
    </row>
    <row r="2111" spans="1:2">
      <c r="A2111" s="10" t="s">
        <v>5725</v>
      </c>
      <c r="B2111" s="10" t="s">
        <v>4507</v>
      </c>
    </row>
    <row r="2112" spans="1:2">
      <c r="A2112" s="10" t="s">
        <v>5726</v>
      </c>
      <c r="B2112" s="10" t="s">
        <v>5727</v>
      </c>
    </row>
    <row r="2113" spans="1:2">
      <c r="A2113" s="10" t="s">
        <v>5728</v>
      </c>
      <c r="B2113" s="10" t="s">
        <v>3096</v>
      </c>
    </row>
    <row r="2114" spans="1:2">
      <c r="A2114" s="10" t="s">
        <v>5729</v>
      </c>
      <c r="B2114" s="10" t="s">
        <v>5730</v>
      </c>
    </row>
    <row r="2115" spans="1:2">
      <c r="A2115" s="10" t="s">
        <v>5731</v>
      </c>
      <c r="B2115" s="10" t="s">
        <v>5732</v>
      </c>
    </row>
    <row r="2116" spans="1:2">
      <c r="A2116" s="10" t="s">
        <v>5733</v>
      </c>
      <c r="B2116" s="10" t="s">
        <v>5734</v>
      </c>
    </row>
    <row r="2117" spans="1:2">
      <c r="A2117" s="10" t="s">
        <v>5735</v>
      </c>
      <c r="B2117" s="10" t="s">
        <v>5404</v>
      </c>
    </row>
    <row r="2118" spans="1:2">
      <c r="A2118" s="10" t="s">
        <v>5736</v>
      </c>
      <c r="B2118" s="10" t="s">
        <v>2586</v>
      </c>
    </row>
    <row r="2119" spans="1:2">
      <c r="A2119" s="10" t="s">
        <v>5737</v>
      </c>
      <c r="B2119" s="10" t="s">
        <v>3439</v>
      </c>
    </row>
    <row r="2120" spans="1:2">
      <c r="A2120" s="10" t="s">
        <v>5738</v>
      </c>
      <c r="B2120" s="10" t="s">
        <v>5739</v>
      </c>
    </row>
    <row r="2121" spans="1:2">
      <c r="A2121" s="10" t="s">
        <v>5740</v>
      </c>
      <c r="B2121" s="10" t="s">
        <v>1902</v>
      </c>
    </row>
    <row r="2122" spans="1:2">
      <c r="A2122" s="10" t="s">
        <v>5741</v>
      </c>
      <c r="B2122" s="10" t="s">
        <v>4507</v>
      </c>
    </row>
    <row r="2123" spans="1:2">
      <c r="A2123" s="10" t="s">
        <v>5742</v>
      </c>
      <c r="B2123" s="10" t="s">
        <v>5743</v>
      </c>
    </row>
    <row r="2124" spans="1:2">
      <c r="A2124" s="10" t="s">
        <v>5744</v>
      </c>
      <c r="B2124" s="10" t="s">
        <v>5745</v>
      </c>
    </row>
    <row r="2125" spans="1:2">
      <c r="A2125" s="10" t="s">
        <v>5746</v>
      </c>
      <c r="B2125" s="10" t="s">
        <v>5747</v>
      </c>
    </row>
    <row r="2126" spans="1:2">
      <c r="A2126" s="10" t="s">
        <v>5748</v>
      </c>
      <c r="B2126" s="10" t="s">
        <v>5265</v>
      </c>
    </row>
    <row r="2127" spans="1:2">
      <c r="A2127" s="10" t="s">
        <v>5749</v>
      </c>
      <c r="B2127" s="10" t="s">
        <v>5750</v>
      </c>
    </row>
    <row r="2128" spans="1:2">
      <c r="A2128" s="10" t="s">
        <v>5751</v>
      </c>
      <c r="B2128" s="10" t="s">
        <v>5752</v>
      </c>
    </row>
    <row r="2129" spans="1:2">
      <c r="A2129" s="10" t="s">
        <v>5753</v>
      </c>
      <c r="B2129" s="10" t="s">
        <v>5754</v>
      </c>
    </row>
    <row r="2130" spans="1:2">
      <c r="A2130" s="10" t="s">
        <v>5755</v>
      </c>
      <c r="B2130" s="10" t="s">
        <v>5756</v>
      </c>
    </row>
    <row r="2131" spans="1:2">
      <c r="A2131" s="10" t="s">
        <v>5757</v>
      </c>
      <c r="B2131" s="10" t="s">
        <v>5758</v>
      </c>
    </row>
    <row r="2132" spans="1:2">
      <c r="A2132" s="10" t="s">
        <v>5759</v>
      </c>
      <c r="B2132" s="10" t="s">
        <v>5760</v>
      </c>
    </row>
    <row r="2133" spans="1:2">
      <c r="A2133" s="10" t="s">
        <v>5761</v>
      </c>
      <c r="B2133" s="10" t="s">
        <v>5739</v>
      </c>
    </row>
    <row r="2134" spans="1:2">
      <c r="A2134" s="10" t="s">
        <v>5762</v>
      </c>
      <c r="B2134" s="10" t="s">
        <v>2479</v>
      </c>
    </row>
    <row r="2135" spans="1:2">
      <c r="A2135" s="10" t="s">
        <v>5763</v>
      </c>
      <c r="B2135" s="10" t="s">
        <v>5764</v>
      </c>
    </row>
    <row r="2136" spans="1:2">
      <c r="A2136" s="10" t="s">
        <v>5765</v>
      </c>
      <c r="B2136" s="10" t="s">
        <v>5766</v>
      </c>
    </row>
    <row r="2137" spans="1:2">
      <c r="A2137" s="10" t="s">
        <v>5767</v>
      </c>
      <c r="B2137" s="10" t="s">
        <v>5768</v>
      </c>
    </row>
    <row r="2138" spans="1:2">
      <c r="A2138" s="10" t="s">
        <v>5769</v>
      </c>
      <c r="B2138" s="10" t="s">
        <v>5770</v>
      </c>
    </row>
    <row r="2139" spans="1:2">
      <c r="A2139" s="10" t="s">
        <v>5771</v>
      </c>
      <c r="B2139" s="10" t="s">
        <v>5772</v>
      </c>
    </row>
    <row r="2140" spans="1:2">
      <c r="A2140" s="10" t="s">
        <v>5773</v>
      </c>
      <c r="B2140" s="10" t="s">
        <v>5774</v>
      </c>
    </row>
    <row r="2141" spans="1:2">
      <c r="A2141" s="10" t="s">
        <v>5775</v>
      </c>
      <c r="B2141" s="10" t="s">
        <v>5776</v>
      </c>
    </row>
    <row r="2142" spans="1:2">
      <c r="A2142" s="10" t="s">
        <v>5777</v>
      </c>
      <c r="B2142" s="10" t="s">
        <v>5778</v>
      </c>
    </row>
    <row r="2143" spans="1:2">
      <c r="A2143" s="10" t="s">
        <v>5779</v>
      </c>
      <c r="B2143" s="10" t="s">
        <v>5780</v>
      </c>
    </row>
    <row r="2144" spans="1:2">
      <c r="A2144" s="10" t="s">
        <v>5781</v>
      </c>
      <c r="B2144" s="10" t="s">
        <v>5782</v>
      </c>
    </row>
    <row r="2145" spans="1:2">
      <c r="A2145" s="10" t="s">
        <v>5783</v>
      </c>
      <c r="B2145" s="10" t="s">
        <v>5784</v>
      </c>
    </row>
    <row r="2146" spans="1:2">
      <c r="A2146" s="10" t="s">
        <v>5785</v>
      </c>
      <c r="B2146" s="10" t="s">
        <v>5786</v>
      </c>
    </row>
    <row r="2147" spans="1:2">
      <c r="A2147" s="10" t="s">
        <v>5787</v>
      </c>
      <c r="B2147" s="10" t="s">
        <v>5788</v>
      </c>
    </row>
    <row r="2148" spans="1:2">
      <c r="A2148" s="10" t="s">
        <v>5789</v>
      </c>
      <c r="B2148" s="10" t="s">
        <v>5790</v>
      </c>
    </row>
    <row r="2149" spans="1:2">
      <c r="A2149" s="10" t="s">
        <v>5791</v>
      </c>
      <c r="B2149" s="10" t="s">
        <v>5792</v>
      </c>
    </row>
    <row r="2150" spans="1:2">
      <c r="A2150" s="10" t="s">
        <v>5793</v>
      </c>
      <c r="B2150" s="10" t="s">
        <v>5794</v>
      </c>
    </row>
    <row r="2151" spans="1:2">
      <c r="A2151" s="10" t="s">
        <v>5795</v>
      </c>
      <c r="B2151" s="10" t="s">
        <v>5796</v>
      </c>
    </row>
    <row r="2152" spans="1:2">
      <c r="A2152" s="10" t="s">
        <v>5797</v>
      </c>
      <c r="B2152" s="10" t="s">
        <v>5798</v>
      </c>
    </row>
    <row r="2153" spans="1:2">
      <c r="A2153" s="10" t="s">
        <v>5799</v>
      </c>
      <c r="B2153" s="10" t="s">
        <v>5800</v>
      </c>
    </row>
    <row r="2154" spans="1:2">
      <c r="A2154" s="10" t="s">
        <v>5801</v>
      </c>
      <c r="B2154" s="10" t="s">
        <v>5802</v>
      </c>
    </row>
    <row r="2155" spans="1:2">
      <c r="A2155" s="10" t="s">
        <v>5803</v>
      </c>
      <c r="B2155" s="10" t="s">
        <v>5804</v>
      </c>
    </row>
    <row r="2156" spans="1:2">
      <c r="A2156" s="10" t="s">
        <v>5805</v>
      </c>
      <c r="B2156" s="10" t="s">
        <v>5806</v>
      </c>
    </row>
    <row r="2157" spans="1:2">
      <c r="A2157" s="10" t="s">
        <v>5807</v>
      </c>
      <c r="B2157" s="10" t="s">
        <v>5808</v>
      </c>
    </row>
    <row r="2158" spans="1:2">
      <c r="A2158" s="10" t="s">
        <v>5809</v>
      </c>
      <c r="B2158" s="10" t="s">
        <v>5810</v>
      </c>
    </row>
    <row r="2159" spans="1:2">
      <c r="A2159" s="10" t="s">
        <v>5811</v>
      </c>
      <c r="B2159" s="10" t="s">
        <v>5812</v>
      </c>
    </row>
    <row r="2160" spans="1:2">
      <c r="A2160" s="10" t="s">
        <v>5813</v>
      </c>
      <c r="B2160" s="10" t="s">
        <v>5814</v>
      </c>
    </row>
    <row r="2161" spans="1:2">
      <c r="A2161" s="10" t="s">
        <v>5815</v>
      </c>
      <c r="B2161" s="10" t="s">
        <v>5816</v>
      </c>
    </row>
    <row r="2162" spans="1:2">
      <c r="A2162" s="10" t="s">
        <v>5817</v>
      </c>
      <c r="B2162" s="10" t="s">
        <v>5818</v>
      </c>
    </row>
    <row r="2163" spans="1:2">
      <c r="A2163" s="10" t="s">
        <v>5819</v>
      </c>
      <c r="B2163" s="10" t="s">
        <v>5820</v>
      </c>
    </row>
    <row r="2164" spans="1:2">
      <c r="A2164" s="10" t="s">
        <v>5821</v>
      </c>
      <c r="B2164" s="10" t="s">
        <v>5822</v>
      </c>
    </row>
    <row r="2165" spans="1:2">
      <c r="A2165" s="10" t="s">
        <v>5823</v>
      </c>
      <c r="B2165" s="10" t="s">
        <v>5824</v>
      </c>
    </row>
    <row r="2166" spans="1:2">
      <c r="A2166" s="10" t="s">
        <v>5825</v>
      </c>
      <c r="B2166" s="10" t="s">
        <v>5826</v>
      </c>
    </row>
    <row r="2167" spans="1:2">
      <c r="A2167" s="10" t="s">
        <v>5827</v>
      </c>
      <c r="B2167" s="10" t="s">
        <v>5828</v>
      </c>
    </row>
    <row r="2168" spans="1:2">
      <c r="A2168" s="10" t="s">
        <v>5829</v>
      </c>
      <c r="B2168" s="10" t="s">
        <v>5830</v>
      </c>
    </row>
    <row r="2169" spans="1:2">
      <c r="A2169" s="10" t="s">
        <v>5831</v>
      </c>
      <c r="B2169" s="10" t="s">
        <v>5832</v>
      </c>
    </row>
    <row r="2170" spans="1:2">
      <c r="A2170" s="10" t="s">
        <v>5833</v>
      </c>
      <c r="B2170" s="10" t="s">
        <v>5834</v>
      </c>
    </row>
    <row r="2171" spans="1:2">
      <c r="A2171" s="10" t="s">
        <v>5835</v>
      </c>
      <c r="B2171" s="10" t="s">
        <v>5836</v>
      </c>
    </row>
    <row r="2172" spans="1:2">
      <c r="A2172" s="10" t="s">
        <v>5837</v>
      </c>
      <c r="B2172" s="10" t="s">
        <v>5644</v>
      </c>
    </row>
    <row r="2173" spans="1:2">
      <c r="A2173" s="10" t="s">
        <v>5838</v>
      </c>
      <c r="B2173" s="10" t="s">
        <v>5839</v>
      </c>
    </row>
    <row r="2174" spans="1:2">
      <c r="A2174" s="10" t="s">
        <v>5840</v>
      </c>
      <c r="B2174" s="10" t="s">
        <v>5841</v>
      </c>
    </row>
    <row r="2175" spans="1:2">
      <c r="A2175" s="10" t="s">
        <v>5842</v>
      </c>
      <c r="B2175" s="10" t="s">
        <v>5843</v>
      </c>
    </row>
    <row r="2176" spans="1:2">
      <c r="A2176" s="10" t="s">
        <v>5844</v>
      </c>
      <c r="B2176" s="10" t="s">
        <v>5845</v>
      </c>
    </row>
    <row r="2177" spans="1:2">
      <c r="A2177" s="10" t="s">
        <v>5846</v>
      </c>
      <c r="B2177" s="10" t="s">
        <v>5847</v>
      </c>
    </row>
    <row r="2178" spans="1:2">
      <c r="A2178" s="10" t="s">
        <v>5848</v>
      </c>
      <c r="B2178" s="10" t="s">
        <v>5822</v>
      </c>
    </row>
    <row r="2179" spans="1:2">
      <c r="A2179" s="10" t="s">
        <v>5849</v>
      </c>
      <c r="B2179" s="10" t="s">
        <v>5850</v>
      </c>
    </row>
    <row r="2180" spans="1:2">
      <c r="A2180" s="10" t="s">
        <v>5851</v>
      </c>
      <c r="B2180" s="10" t="s">
        <v>5845</v>
      </c>
    </row>
    <row r="2181" spans="1:2">
      <c r="A2181" s="10" t="s">
        <v>5852</v>
      </c>
      <c r="B2181" s="10" t="s">
        <v>5853</v>
      </c>
    </row>
    <row r="2182" spans="1:2">
      <c r="A2182" s="10" t="s">
        <v>5854</v>
      </c>
      <c r="B2182" s="10" t="s">
        <v>5855</v>
      </c>
    </row>
    <row r="2183" spans="1:2">
      <c r="A2183" s="10" t="s">
        <v>5856</v>
      </c>
      <c r="B2183" s="10" t="s">
        <v>5857</v>
      </c>
    </row>
    <row r="2184" spans="1:2">
      <c r="A2184" s="10" t="s">
        <v>5858</v>
      </c>
      <c r="B2184" s="10" t="s">
        <v>5859</v>
      </c>
    </row>
    <row r="2185" spans="1:2">
      <c r="A2185" s="10" t="s">
        <v>5860</v>
      </c>
      <c r="B2185" s="10" t="s">
        <v>5861</v>
      </c>
    </row>
    <row r="2186" spans="1:2">
      <c r="A2186" s="10" t="s">
        <v>5862</v>
      </c>
      <c r="B2186" s="10" t="s">
        <v>5863</v>
      </c>
    </row>
    <row r="2187" spans="1:2">
      <c r="A2187" s="10" t="s">
        <v>5864</v>
      </c>
      <c r="B2187" s="10" t="s">
        <v>5865</v>
      </c>
    </row>
    <row r="2188" spans="1:2">
      <c r="A2188" s="10" t="s">
        <v>5866</v>
      </c>
      <c r="B2188" s="10" t="s">
        <v>5867</v>
      </c>
    </row>
    <row r="2189" spans="1:2">
      <c r="A2189" s="10" t="s">
        <v>5868</v>
      </c>
      <c r="B2189" s="10" t="s">
        <v>5869</v>
      </c>
    </row>
    <row r="2190" spans="1:2">
      <c r="A2190" s="10" t="s">
        <v>5870</v>
      </c>
      <c r="B2190" s="10" t="s">
        <v>5871</v>
      </c>
    </row>
    <row r="2191" spans="1:2">
      <c r="A2191" s="10" t="s">
        <v>5872</v>
      </c>
      <c r="B2191" s="10" t="s">
        <v>5873</v>
      </c>
    </row>
    <row r="2192" spans="1:2">
      <c r="A2192" s="10" t="s">
        <v>5874</v>
      </c>
      <c r="B2192" s="10" t="s">
        <v>5875</v>
      </c>
    </row>
    <row r="2193" spans="1:2">
      <c r="A2193" s="10" t="s">
        <v>5876</v>
      </c>
      <c r="B2193" s="10" t="s">
        <v>3192</v>
      </c>
    </row>
    <row r="2194" spans="1:2">
      <c r="A2194" s="10" t="s">
        <v>5877</v>
      </c>
      <c r="B2194" s="10" t="s">
        <v>5878</v>
      </c>
    </row>
    <row r="2195" spans="1:2">
      <c r="A2195" s="10" t="s">
        <v>5879</v>
      </c>
      <c r="B2195" s="10" t="s">
        <v>5855</v>
      </c>
    </row>
    <row r="2196" spans="1:2">
      <c r="A2196" s="10" t="s">
        <v>5880</v>
      </c>
      <c r="B2196" s="10" t="s">
        <v>5881</v>
      </c>
    </row>
    <row r="2197" spans="1:2">
      <c r="A2197" s="10" t="s">
        <v>5882</v>
      </c>
      <c r="B2197" s="10" t="s">
        <v>5883</v>
      </c>
    </row>
    <row r="2198" spans="1:2">
      <c r="A2198" s="10" t="s">
        <v>5884</v>
      </c>
      <c r="B2198" s="10" t="s">
        <v>5885</v>
      </c>
    </row>
    <row r="2199" spans="1:2">
      <c r="A2199" s="10" t="s">
        <v>5886</v>
      </c>
      <c r="B2199" s="10" t="s">
        <v>5887</v>
      </c>
    </row>
    <row r="2200" spans="1:2">
      <c r="A2200" s="10" t="s">
        <v>5888</v>
      </c>
      <c r="B2200" s="10" t="s">
        <v>4849</v>
      </c>
    </row>
    <row r="2201" spans="1:2">
      <c r="A2201" s="10" t="s">
        <v>5889</v>
      </c>
      <c r="B2201" s="10" t="s">
        <v>5890</v>
      </c>
    </row>
    <row r="2202" spans="1:2">
      <c r="A2202" s="10" t="s">
        <v>5891</v>
      </c>
      <c r="B2202" s="10" t="s">
        <v>5892</v>
      </c>
    </row>
    <row r="2203" spans="1:2">
      <c r="A2203" s="10" t="s">
        <v>5893</v>
      </c>
      <c r="B2203" s="10" t="s">
        <v>5894</v>
      </c>
    </row>
    <row r="2204" spans="1:2">
      <c r="A2204" s="10" t="s">
        <v>5895</v>
      </c>
      <c r="B2204" s="10" t="s">
        <v>5896</v>
      </c>
    </row>
    <row r="2205" spans="1:2">
      <c r="A2205" s="10" t="s">
        <v>5897</v>
      </c>
      <c r="B2205" s="10" t="s">
        <v>5898</v>
      </c>
    </row>
    <row r="2206" spans="1:2">
      <c r="A2206" s="10" t="s">
        <v>5899</v>
      </c>
      <c r="B2206" s="10" t="s">
        <v>5900</v>
      </c>
    </row>
    <row r="2207" spans="1:2">
      <c r="A2207" s="10" t="s">
        <v>5901</v>
      </c>
      <c r="B2207" s="10" t="s">
        <v>5902</v>
      </c>
    </row>
    <row r="2208" spans="1:2">
      <c r="A2208" s="10" t="s">
        <v>5903</v>
      </c>
      <c r="B2208" s="10" t="s">
        <v>1900</v>
      </c>
    </row>
    <row r="2209" spans="1:2">
      <c r="A2209" s="10" t="s">
        <v>5904</v>
      </c>
      <c r="B2209" s="10" t="s">
        <v>1832</v>
      </c>
    </row>
    <row r="2210" spans="1:2">
      <c r="A2210" s="10" t="s">
        <v>5905</v>
      </c>
      <c r="B2210" s="10" t="s">
        <v>5906</v>
      </c>
    </row>
    <row r="2211" spans="1:2">
      <c r="A2211" s="10" t="s">
        <v>5907</v>
      </c>
      <c r="B2211" s="10" t="s">
        <v>5908</v>
      </c>
    </row>
    <row r="2212" spans="1:2">
      <c r="A2212" s="10" t="s">
        <v>5909</v>
      </c>
      <c r="B2212" s="10" t="s">
        <v>5910</v>
      </c>
    </row>
    <row r="2213" spans="1:2">
      <c r="A2213" s="10" t="s">
        <v>5911</v>
      </c>
      <c r="B2213" s="10" t="s">
        <v>4117</v>
      </c>
    </row>
    <row r="2214" spans="1:2">
      <c r="A2214" s="10" t="s">
        <v>5912</v>
      </c>
      <c r="B2214" s="10" t="s">
        <v>5913</v>
      </c>
    </row>
    <row r="2215" spans="1:2">
      <c r="A2215" s="10" t="s">
        <v>5914</v>
      </c>
      <c r="B2215" s="10" t="s">
        <v>5915</v>
      </c>
    </row>
    <row r="2216" spans="1:2">
      <c r="A2216" s="10" t="s">
        <v>5916</v>
      </c>
      <c r="B2216" s="10" t="s">
        <v>3073</v>
      </c>
    </row>
    <row r="2217" spans="1:2">
      <c r="A2217" s="10" t="s">
        <v>5917</v>
      </c>
      <c r="B2217" s="10" t="s">
        <v>5918</v>
      </c>
    </row>
    <row r="2218" spans="1:2">
      <c r="A2218" s="10" t="s">
        <v>5919</v>
      </c>
      <c r="B2218" s="10" t="s">
        <v>5920</v>
      </c>
    </row>
    <row r="2219" spans="1:2">
      <c r="A2219" s="10" t="s">
        <v>5921</v>
      </c>
      <c r="B2219" s="10" t="s">
        <v>2734</v>
      </c>
    </row>
    <row r="2220" spans="1:2">
      <c r="A2220" s="10" t="s">
        <v>5922</v>
      </c>
      <c r="B2220" s="10" t="s">
        <v>5923</v>
      </c>
    </row>
    <row r="2221" spans="1:2">
      <c r="A2221" s="10" t="s">
        <v>5924</v>
      </c>
      <c r="B2221" s="10" t="s">
        <v>5925</v>
      </c>
    </row>
    <row r="2222" spans="1:2">
      <c r="A2222" s="10" t="s">
        <v>5926</v>
      </c>
      <c r="B2222" s="10" t="s">
        <v>5927</v>
      </c>
    </row>
    <row r="2223" spans="1:2">
      <c r="A2223" s="10" t="s">
        <v>5928</v>
      </c>
      <c r="B2223" s="10" t="s">
        <v>5929</v>
      </c>
    </row>
    <row r="2224" spans="1:2">
      <c r="A2224" s="10" t="s">
        <v>5930</v>
      </c>
      <c r="B2224" s="10" t="s">
        <v>5931</v>
      </c>
    </row>
    <row r="2225" spans="1:2">
      <c r="A2225" s="10" t="s">
        <v>5932</v>
      </c>
      <c r="B2225" s="10" t="s">
        <v>5933</v>
      </c>
    </row>
    <row r="2226" spans="1:2">
      <c r="A2226" s="10" t="s">
        <v>5934</v>
      </c>
      <c r="B2226" s="10" t="s">
        <v>5935</v>
      </c>
    </row>
    <row r="2227" spans="1:2">
      <c r="A2227" s="10" t="s">
        <v>5936</v>
      </c>
      <c r="B2227" s="10" t="s">
        <v>5937</v>
      </c>
    </row>
    <row r="2228" spans="1:2">
      <c r="A2228" s="10" t="s">
        <v>5938</v>
      </c>
      <c r="B2228" s="10" t="s">
        <v>5939</v>
      </c>
    </row>
    <row r="2229" spans="1:2">
      <c r="A2229" s="10" t="s">
        <v>5940</v>
      </c>
      <c r="B2229" s="10" t="s">
        <v>5941</v>
      </c>
    </row>
    <row r="2230" spans="1:2">
      <c r="A2230" s="10" t="s">
        <v>5942</v>
      </c>
      <c r="B2230" s="10" t="s">
        <v>5943</v>
      </c>
    </row>
    <row r="2231" spans="1:2">
      <c r="A2231" s="10" t="s">
        <v>5944</v>
      </c>
      <c r="B2231" s="10" t="s">
        <v>5945</v>
      </c>
    </row>
    <row r="2232" spans="1:2">
      <c r="A2232" s="10" t="s">
        <v>5946</v>
      </c>
      <c r="B2232" s="10" t="s">
        <v>5947</v>
      </c>
    </row>
    <row r="2233" spans="1:2">
      <c r="A2233" s="10" t="s">
        <v>5948</v>
      </c>
      <c r="B2233" s="10" t="s">
        <v>5949</v>
      </c>
    </row>
    <row r="2234" spans="1:2">
      <c r="A2234" s="10" t="s">
        <v>5950</v>
      </c>
      <c r="B2234" s="10" t="s">
        <v>5951</v>
      </c>
    </row>
    <row r="2235" spans="1:2">
      <c r="A2235" s="10" t="s">
        <v>5952</v>
      </c>
      <c r="B2235" s="10" t="s">
        <v>5953</v>
      </c>
    </row>
    <row r="2236" spans="1:2">
      <c r="A2236" s="10" t="s">
        <v>5954</v>
      </c>
      <c r="B2236" s="10" t="s">
        <v>5955</v>
      </c>
    </row>
    <row r="2237" spans="1:2">
      <c r="A2237" s="10" t="s">
        <v>5956</v>
      </c>
      <c r="B2237" s="10" t="s">
        <v>5957</v>
      </c>
    </row>
    <row r="2238" spans="1:2">
      <c r="A2238" s="10" t="s">
        <v>5958</v>
      </c>
      <c r="B2238" s="10" t="s">
        <v>5959</v>
      </c>
    </row>
    <row r="2239" spans="1:2">
      <c r="A2239" s="10" t="s">
        <v>5960</v>
      </c>
      <c r="B2239" s="10" t="s">
        <v>5961</v>
      </c>
    </row>
    <row r="2240" spans="1:2">
      <c r="A2240" s="10" t="s">
        <v>5962</v>
      </c>
      <c r="B2240" s="10" t="s">
        <v>5963</v>
      </c>
    </row>
    <row r="2241" spans="1:2">
      <c r="A2241" s="10" t="s">
        <v>5964</v>
      </c>
      <c r="B2241" s="10" t="s">
        <v>5965</v>
      </c>
    </row>
    <row r="2242" spans="1:2">
      <c r="A2242" s="10" t="s">
        <v>5966</v>
      </c>
      <c r="B2242" s="10" t="s">
        <v>5967</v>
      </c>
    </row>
    <row r="2243" spans="1:2">
      <c r="A2243" s="10" t="s">
        <v>5968</v>
      </c>
      <c r="B2243" s="10" t="s">
        <v>5969</v>
      </c>
    </row>
    <row r="2244" spans="1:2">
      <c r="A2244" s="10" t="s">
        <v>5970</v>
      </c>
      <c r="B2244" s="10" t="s">
        <v>2417</v>
      </c>
    </row>
    <row r="2245" spans="1:2">
      <c r="A2245" s="10" t="s">
        <v>5971</v>
      </c>
      <c r="B2245" s="10" t="s">
        <v>2421</v>
      </c>
    </row>
    <row r="2246" spans="1:2">
      <c r="A2246" s="10" t="s">
        <v>5972</v>
      </c>
      <c r="B2246" s="10" t="s">
        <v>5973</v>
      </c>
    </row>
    <row r="2247" spans="1:2">
      <c r="A2247" s="10" t="s">
        <v>5974</v>
      </c>
      <c r="B2247" s="10" t="s">
        <v>5975</v>
      </c>
    </row>
    <row r="2248" spans="1:2">
      <c r="A2248" s="10" t="s">
        <v>5976</v>
      </c>
      <c r="B2248" s="10" t="s">
        <v>5977</v>
      </c>
    </row>
    <row r="2249" spans="1:2">
      <c r="A2249" s="10" t="s">
        <v>5978</v>
      </c>
      <c r="B2249" s="10" t="s">
        <v>5979</v>
      </c>
    </row>
    <row r="2250" spans="1:2">
      <c r="A2250" s="10" t="s">
        <v>5980</v>
      </c>
      <c r="B2250" s="10" t="s">
        <v>5981</v>
      </c>
    </row>
    <row r="2251" spans="1:2">
      <c r="A2251" s="10" t="s">
        <v>5982</v>
      </c>
      <c r="B2251" s="10" t="s">
        <v>5983</v>
      </c>
    </row>
    <row r="2252" spans="1:2">
      <c r="A2252" s="10" t="s">
        <v>5984</v>
      </c>
      <c r="B2252" s="10" t="s">
        <v>5985</v>
      </c>
    </row>
    <row r="2253" spans="1:2">
      <c r="A2253" s="10" t="s">
        <v>5986</v>
      </c>
      <c r="B2253" s="10" t="s">
        <v>5987</v>
      </c>
    </row>
    <row r="2254" spans="1:2">
      <c r="A2254" s="10" t="s">
        <v>5988</v>
      </c>
      <c r="B2254" s="10" t="s">
        <v>5989</v>
      </c>
    </row>
    <row r="2255" spans="1:2">
      <c r="A2255" s="10" t="s">
        <v>5990</v>
      </c>
      <c r="B2255" s="10" t="s">
        <v>5991</v>
      </c>
    </row>
    <row r="2256" spans="1:2">
      <c r="A2256" s="10" t="s">
        <v>5992</v>
      </c>
      <c r="B2256" s="10" t="s">
        <v>5993</v>
      </c>
    </row>
    <row r="2257" spans="1:2">
      <c r="A2257" s="10" t="s">
        <v>5994</v>
      </c>
      <c r="B2257" s="10" t="s">
        <v>5995</v>
      </c>
    </row>
    <row r="2258" spans="1:2">
      <c r="A2258" s="10" t="s">
        <v>5996</v>
      </c>
      <c r="B2258" s="10" t="s">
        <v>5997</v>
      </c>
    </row>
    <row r="2259" spans="1:2">
      <c r="A2259" s="10" t="s">
        <v>5998</v>
      </c>
      <c r="B2259" s="10" t="s">
        <v>5999</v>
      </c>
    </row>
    <row r="2260" spans="1:2">
      <c r="A2260" s="10" t="s">
        <v>6000</v>
      </c>
      <c r="B2260" s="10" t="s">
        <v>6001</v>
      </c>
    </row>
    <row r="2261" spans="1:2">
      <c r="A2261" s="10" t="s">
        <v>6002</v>
      </c>
      <c r="B2261" s="10" t="s">
        <v>6003</v>
      </c>
    </row>
    <row r="2262" spans="1:2">
      <c r="A2262" s="10" t="s">
        <v>6004</v>
      </c>
      <c r="B2262" s="10" t="s">
        <v>6005</v>
      </c>
    </row>
    <row r="2263" spans="1:2">
      <c r="A2263" s="10" t="s">
        <v>6006</v>
      </c>
      <c r="B2263" s="10" t="s">
        <v>6007</v>
      </c>
    </row>
    <row r="2264" spans="1:2">
      <c r="A2264" s="10" t="s">
        <v>6008</v>
      </c>
      <c r="B2264" s="10" t="s">
        <v>6009</v>
      </c>
    </row>
    <row r="2265" spans="1:2">
      <c r="A2265" s="10" t="s">
        <v>6010</v>
      </c>
      <c r="B2265" s="10" t="s">
        <v>6011</v>
      </c>
    </row>
    <row r="2266" spans="1:2">
      <c r="A2266" s="10" t="s">
        <v>6012</v>
      </c>
      <c r="B2266" s="10" t="s">
        <v>4714</v>
      </c>
    </row>
    <row r="2267" spans="1:2">
      <c r="A2267" s="10" t="s">
        <v>6013</v>
      </c>
      <c r="B2267" s="10" t="s">
        <v>6014</v>
      </c>
    </row>
    <row r="2268" spans="1:2">
      <c r="A2268" s="10" t="s">
        <v>6015</v>
      </c>
      <c r="B2268" s="10" t="s">
        <v>6016</v>
      </c>
    </row>
    <row r="2269" spans="1:2">
      <c r="A2269" s="10" t="s">
        <v>6017</v>
      </c>
      <c r="B2269" s="10" t="s">
        <v>6018</v>
      </c>
    </row>
    <row r="2270" spans="1:2">
      <c r="A2270" s="10" t="s">
        <v>6019</v>
      </c>
      <c r="B2270" s="10" t="s">
        <v>6020</v>
      </c>
    </row>
    <row r="2271" spans="1:2">
      <c r="A2271" s="10" t="s">
        <v>6021</v>
      </c>
      <c r="B2271" s="10" t="s">
        <v>6022</v>
      </c>
    </row>
    <row r="2272" spans="1:2">
      <c r="A2272" s="10" t="s">
        <v>6023</v>
      </c>
      <c r="B2272" s="10" t="s">
        <v>6024</v>
      </c>
    </row>
    <row r="2273" spans="1:2">
      <c r="A2273" s="10" t="s">
        <v>6025</v>
      </c>
      <c r="B2273" s="10" t="s">
        <v>6026</v>
      </c>
    </row>
    <row r="2274" spans="1:2">
      <c r="A2274" s="10" t="s">
        <v>6027</v>
      </c>
      <c r="B2274" s="10" t="s">
        <v>6028</v>
      </c>
    </row>
    <row r="2275" spans="1:2">
      <c r="A2275" s="10" t="s">
        <v>6029</v>
      </c>
      <c r="B2275" s="10" t="s">
        <v>6030</v>
      </c>
    </row>
    <row r="2276" spans="1:2">
      <c r="A2276" s="10" t="s">
        <v>6031</v>
      </c>
      <c r="B2276" s="10" t="s">
        <v>6032</v>
      </c>
    </row>
    <row r="2277" spans="1:2">
      <c r="A2277" s="10" t="s">
        <v>6033</v>
      </c>
      <c r="B2277" s="10" t="s">
        <v>6034</v>
      </c>
    </row>
    <row r="2278" spans="1:2">
      <c r="A2278" s="10" t="s">
        <v>6035</v>
      </c>
      <c r="B2278" s="10" t="s">
        <v>6036</v>
      </c>
    </row>
    <row r="2279" spans="1:2">
      <c r="A2279" s="10" t="s">
        <v>6037</v>
      </c>
      <c r="B2279" s="10" t="s">
        <v>6038</v>
      </c>
    </row>
    <row r="2280" spans="1:2">
      <c r="A2280" s="10" t="s">
        <v>6039</v>
      </c>
      <c r="B2280" s="10" t="s">
        <v>6040</v>
      </c>
    </row>
    <row r="2281" spans="1:2">
      <c r="A2281" s="10" t="s">
        <v>6041</v>
      </c>
      <c r="B2281" s="10" t="s">
        <v>6042</v>
      </c>
    </row>
    <row r="2282" spans="1:2">
      <c r="A2282" s="10" t="s">
        <v>6043</v>
      </c>
      <c r="B2282" s="10" t="s">
        <v>6044</v>
      </c>
    </row>
    <row r="2283" spans="1:2">
      <c r="A2283" s="10" t="s">
        <v>6045</v>
      </c>
      <c r="B2283" s="10" t="s">
        <v>6046</v>
      </c>
    </row>
    <row r="2284" spans="1:2">
      <c r="A2284" s="10" t="s">
        <v>6047</v>
      </c>
      <c r="B2284" s="10" t="s">
        <v>6048</v>
      </c>
    </row>
    <row r="2285" spans="1:2">
      <c r="A2285" s="10" t="s">
        <v>6049</v>
      </c>
      <c r="B2285" s="10" t="s">
        <v>6050</v>
      </c>
    </row>
    <row r="2286" spans="1:2">
      <c r="A2286" s="10" t="s">
        <v>6051</v>
      </c>
      <c r="B2286" s="10" t="s">
        <v>6052</v>
      </c>
    </row>
    <row r="2287" spans="1:2">
      <c r="A2287" s="10" t="s">
        <v>6053</v>
      </c>
      <c r="B2287" s="10" t="s">
        <v>6054</v>
      </c>
    </row>
    <row r="2288" spans="1:2">
      <c r="A2288" s="10" t="s">
        <v>6055</v>
      </c>
      <c r="B2288" s="10" t="s">
        <v>6056</v>
      </c>
    </row>
    <row r="2289" spans="1:2">
      <c r="A2289" s="10" t="s">
        <v>6057</v>
      </c>
      <c r="B2289" s="10" t="s">
        <v>6058</v>
      </c>
    </row>
    <row r="2290" spans="1:2">
      <c r="A2290" s="10" t="s">
        <v>6059</v>
      </c>
      <c r="B2290" s="10" t="s">
        <v>6060</v>
      </c>
    </row>
    <row r="2291" spans="1:2">
      <c r="A2291" s="10" t="s">
        <v>6061</v>
      </c>
      <c r="B2291" s="10" t="s">
        <v>2995</v>
      </c>
    </row>
    <row r="2292" spans="1:2">
      <c r="A2292" s="10" t="s">
        <v>6062</v>
      </c>
      <c r="B2292" s="10" t="s">
        <v>6063</v>
      </c>
    </row>
    <row r="2293" spans="1:2">
      <c r="A2293" s="10" t="s">
        <v>6064</v>
      </c>
      <c r="B2293" s="10" t="s">
        <v>6065</v>
      </c>
    </row>
    <row r="2294" spans="1:2">
      <c r="A2294" s="10" t="s">
        <v>6066</v>
      </c>
      <c r="B2294" s="10" t="s">
        <v>6067</v>
      </c>
    </row>
    <row r="2295" spans="1:2">
      <c r="A2295" s="10" t="s">
        <v>6068</v>
      </c>
      <c r="B2295" s="10" t="s">
        <v>6069</v>
      </c>
    </row>
    <row r="2296" spans="1:2">
      <c r="A2296" s="10" t="s">
        <v>6070</v>
      </c>
      <c r="B2296" s="10" t="s">
        <v>6071</v>
      </c>
    </row>
  </sheetData>
  <sheetProtection formatColumns="0" formatRows="0"/>
  <dataConsolidate/>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REESTR_ORG">
    <tabColor indexed="47"/>
  </sheetPr>
  <dimension ref="A1:EG141"/>
  <sheetViews>
    <sheetView zoomScaleNormal="100" workbookViewId="0"/>
  </sheetViews>
  <sheetFormatPr defaultRowHeight="11.25"/>
  <cols>
    <col min="1" max="16384" width="9.140625" style="10"/>
  </cols>
  <sheetData>
    <row r="1" spans="1:137">
      <c r="A1" s="10" t="s">
        <v>6764</v>
      </c>
      <c r="B1" s="10" t="s">
        <v>6765</v>
      </c>
      <c r="C1" s="10" t="s">
        <v>1761</v>
      </c>
      <c r="D1" s="10" t="s">
        <v>6766</v>
      </c>
      <c r="E1" s="10" t="s">
        <v>1762</v>
      </c>
      <c r="F1" s="10" t="s">
        <v>112</v>
      </c>
      <c r="G1" s="10" t="s">
        <v>89</v>
      </c>
      <c r="H1" s="10" t="s">
        <v>6767</v>
      </c>
      <c r="I1" s="10" t="s">
        <v>55</v>
      </c>
      <c r="J1" s="10" t="s">
        <v>56</v>
      </c>
      <c r="K1" s="10" t="s">
        <v>6768</v>
      </c>
      <c r="L1" s="10" t="s">
        <v>6769</v>
      </c>
      <c r="M1" s="10" t="s">
        <v>6770</v>
      </c>
      <c r="N1" s="10" t="s">
        <v>468</v>
      </c>
      <c r="O1" s="10" t="s">
        <v>469</v>
      </c>
      <c r="P1" s="10" t="s">
        <v>470</v>
      </c>
      <c r="Q1" s="10" t="s">
        <v>471</v>
      </c>
      <c r="U1" s="10" t="s">
        <v>6764</v>
      </c>
      <c r="V1" s="10" t="s">
        <v>6765</v>
      </c>
      <c r="W1" s="10" t="s">
        <v>1761</v>
      </c>
      <c r="X1" s="10" t="s">
        <v>6766</v>
      </c>
      <c r="Y1" s="10" t="s">
        <v>1762</v>
      </c>
      <c r="Z1" s="10" t="s">
        <v>112</v>
      </c>
      <c r="AA1" s="10" t="s">
        <v>89</v>
      </c>
      <c r="AB1" s="10" t="s">
        <v>6767</v>
      </c>
      <c r="AC1" s="10" t="s">
        <v>55</v>
      </c>
      <c r="AD1" s="10" t="s">
        <v>56</v>
      </c>
      <c r="AE1" s="10" t="s">
        <v>6768</v>
      </c>
      <c r="AF1" s="10" t="s">
        <v>6769</v>
      </c>
      <c r="AG1" s="10" t="s">
        <v>6770</v>
      </c>
      <c r="AH1" s="10" t="s">
        <v>468</v>
      </c>
      <c r="AI1" s="10" t="s">
        <v>469</v>
      </c>
      <c r="AJ1" s="10" t="s">
        <v>470</v>
      </c>
      <c r="AK1" s="10" t="s">
        <v>471</v>
      </c>
      <c r="AO1" s="10" t="s">
        <v>6764</v>
      </c>
      <c r="AP1" s="10" t="s">
        <v>6765</v>
      </c>
      <c r="AQ1" s="10" t="s">
        <v>1761</v>
      </c>
      <c r="AR1" s="10" t="s">
        <v>6766</v>
      </c>
      <c r="AS1" s="10" t="s">
        <v>1762</v>
      </c>
      <c r="AT1" s="10" t="s">
        <v>112</v>
      </c>
      <c r="AU1" s="10" t="s">
        <v>89</v>
      </c>
      <c r="AV1" s="10" t="s">
        <v>6767</v>
      </c>
      <c r="AW1" s="10" t="s">
        <v>55</v>
      </c>
      <c r="AX1" s="10" t="s">
        <v>56</v>
      </c>
      <c r="AY1" s="10" t="s">
        <v>6768</v>
      </c>
      <c r="AZ1" s="10" t="s">
        <v>6769</v>
      </c>
      <c r="BA1" s="10" t="s">
        <v>6770</v>
      </c>
      <c r="BB1" s="10" t="s">
        <v>468</v>
      </c>
      <c r="BC1" s="10" t="s">
        <v>469</v>
      </c>
      <c r="BD1" s="10" t="s">
        <v>470</v>
      </c>
      <c r="BE1" s="10" t="s">
        <v>471</v>
      </c>
      <c r="BI1" s="10" t="s">
        <v>6764</v>
      </c>
      <c r="BJ1" s="10" t="s">
        <v>6765</v>
      </c>
      <c r="BK1" s="10" t="s">
        <v>1761</v>
      </c>
      <c r="BL1" s="10" t="s">
        <v>6766</v>
      </c>
      <c r="BM1" s="10" t="s">
        <v>1762</v>
      </c>
      <c r="BN1" s="10" t="s">
        <v>112</v>
      </c>
      <c r="BO1" s="10" t="s">
        <v>89</v>
      </c>
      <c r="BP1" s="10" t="s">
        <v>6767</v>
      </c>
      <c r="BQ1" s="10" t="s">
        <v>55</v>
      </c>
      <c r="BR1" s="10" t="s">
        <v>56</v>
      </c>
      <c r="BS1" s="10" t="s">
        <v>6768</v>
      </c>
      <c r="BT1" s="10" t="s">
        <v>6769</v>
      </c>
      <c r="BU1" s="10" t="s">
        <v>6770</v>
      </c>
      <c r="BV1" s="10" t="s">
        <v>468</v>
      </c>
      <c r="BW1" s="10" t="s">
        <v>469</v>
      </c>
      <c r="BX1" s="10" t="s">
        <v>470</v>
      </c>
      <c r="BY1" s="10" t="s">
        <v>471</v>
      </c>
      <c r="CC1" s="10" t="s">
        <v>6764</v>
      </c>
      <c r="CD1" s="10" t="s">
        <v>6765</v>
      </c>
      <c r="CE1" s="10" t="s">
        <v>1761</v>
      </c>
      <c r="CF1" s="10" t="s">
        <v>6766</v>
      </c>
      <c r="CG1" s="10" t="s">
        <v>1762</v>
      </c>
      <c r="CH1" s="10" t="s">
        <v>112</v>
      </c>
      <c r="CI1" s="10" t="s">
        <v>89</v>
      </c>
      <c r="CJ1" s="10" t="s">
        <v>6767</v>
      </c>
      <c r="CK1" s="10" t="s">
        <v>55</v>
      </c>
      <c r="CL1" s="10" t="s">
        <v>56</v>
      </c>
      <c r="CM1" s="10" t="s">
        <v>6768</v>
      </c>
      <c r="CN1" s="10" t="s">
        <v>6769</v>
      </c>
      <c r="CO1" s="10" t="s">
        <v>6770</v>
      </c>
      <c r="CP1" s="10" t="s">
        <v>468</v>
      </c>
      <c r="CQ1" s="10" t="s">
        <v>469</v>
      </c>
      <c r="CR1" s="10" t="s">
        <v>470</v>
      </c>
      <c r="CS1" s="10" t="s">
        <v>471</v>
      </c>
      <c r="CW1" s="10" t="s">
        <v>6764</v>
      </c>
      <c r="CX1" s="10" t="s">
        <v>6765</v>
      </c>
      <c r="CY1" s="10" t="s">
        <v>1761</v>
      </c>
      <c r="CZ1" s="10" t="s">
        <v>6766</v>
      </c>
      <c r="DA1" s="10" t="s">
        <v>1762</v>
      </c>
      <c r="DB1" s="10" t="s">
        <v>112</v>
      </c>
      <c r="DC1" s="10" t="s">
        <v>89</v>
      </c>
      <c r="DD1" s="10" t="s">
        <v>6767</v>
      </c>
      <c r="DE1" s="10" t="s">
        <v>55</v>
      </c>
      <c r="DF1" s="10" t="s">
        <v>56</v>
      </c>
      <c r="DG1" s="10" t="s">
        <v>6768</v>
      </c>
      <c r="DH1" s="10" t="s">
        <v>6769</v>
      </c>
      <c r="DI1" s="10" t="s">
        <v>6770</v>
      </c>
      <c r="DJ1" s="10" t="s">
        <v>468</v>
      </c>
      <c r="DK1" s="10" t="s">
        <v>469</v>
      </c>
      <c r="DL1" s="10" t="s">
        <v>470</v>
      </c>
      <c r="DM1" s="10" t="s">
        <v>471</v>
      </c>
      <c r="DQ1" s="10" t="s">
        <v>6764</v>
      </c>
      <c r="DR1" s="10" t="s">
        <v>6765</v>
      </c>
      <c r="DS1" s="10" t="s">
        <v>1761</v>
      </c>
      <c r="DT1" s="10" t="s">
        <v>6766</v>
      </c>
      <c r="DU1" s="10" t="s">
        <v>1762</v>
      </c>
      <c r="DV1" s="10" t="s">
        <v>112</v>
      </c>
      <c r="DW1" s="10" t="s">
        <v>89</v>
      </c>
      <c r="DX1" s="10" t="s">
        <v>6767</v>
      </c>
      <c r="DY1" s="10" t="s">
        <v>55</v>
      </c>
      <c r="DZ1" s="10" t="s">
        <v>56</v>
      </c>
      <c r="EA1" s="10" t="s">
        <v>6768</v>
      </c>
      <c r="EB1" s="10" t="s">
        <v>6769</v>
      </c>
      <c r="EC1" s="10" t="s">
        <v>6770</v>
      </c>
      <c r="ED1" s="10" t="s">
        <v>468</v>
      </c>
      <c r="EE1" s="10" t="s">
        <v>469</v>
      </c>
      <c r="EF1" s="10" t="s">
        <v>470</v>
      </c>
      <c r="EG1" s="10" t="s">
        <v>471</v>
      </c>
    </row>
    <row r="2" spans="1:137">
      <c r="BI2" s="10">
        <v>1</v>
      </c>
      <c r="BJ2" s="10" t="s">
        <v>388</v>
      </c>
      <c r="BO2" s="10" t="s">
        <v>6324</v>
      </c>
      <c r="BP2" s="10" t="s">
        <v>6325</v>
      </c>
      <c r="BQ2" s="10" t="s">
        <v>6326</v>
      </c>
      <c r="BR2" s="10" t="s">
        <v>6327</v>
      </c>
      <c r="BS2" s="10" t="s">
        <v>6328</v>
      </c>
      <c r="BT2" s="10" t="s">
        <v>6329</v>
      </c>
      <c r="BU2" s="10" t="s">
        <v>6330</v>
      </c>
    </row>
    <row r="3" spans="1:137">
      <c r="BI3" s="10">
        <v>2</v>
      </c>
      <c r="BJ3" s="10" t="s">
        <v>388</v>
      </c>
      <c r="BO3" s="10" t="s">
        <v>6331</v>
      </c>
      <c r="BP3" s="10" t="s">
        <v>6332</v>
      </c>
      <c r="BQ3" s="10" t="s">
        <v>6333</v>
      </c>
      <c r="BR3" s="10" t="s">
        <v>6334</v>
      </c>
      <c r="BS3" s="10" t="s">
        <v>6328</v>
      </c>
      <c r="BT3" s="10" t="s">
        <v>6329</v>
      </c>
      <c r="BU3" s="10" t="s">
        <v>6330</v>
      </c>
    </row>
    <row r="4" spans="1:137">
      <c r="BI4" s="10">
        <v>3</v>
      </c>
      <c r="BJ4" s="10" t="s">
        <v>388</v>
      </c>
      <c r="BO4" s="10" t="s">
        <v>6335</v>
      </c>
      <c r="BP4" s="10" t="s">
        <v>6336</v>
      </c>
      <c r="BQ4" s="10" t="s">
        <v>6337</v>
      </c>
      <c r="BR4" s="10" t="s">
        <v>6338</v>
      </c>
      <c r="BS4" s="10" t="s">
        <v>6342</v>
      </c>
      <c r="BT4" s="10" t="s">
        <v>6343</v>
      </c>
      <c r="BU4" s="10" t="s">
        <v>6344</v>
      </c>
    </row>
    <row r="5" spans="1:137">
      <c r="BI5" s="10">
        <v>4</v>
      </c>
      <c r="BJ5" s="10" t="s">
        <v>388</v>
      </c>
      <c r="BO5" s="10" t="s">
        <v>6335</v>
      </c>
      <c r="BP5" s="10" t="s">
        <v>6336</v>
      </c>
      <c r="BQ5" s="10" t="s">
        <v>6337</v>
      </c>
      <c r="BR5" s="10" t="s">
        <v>6338</v>
      </c>
      <c r="BS5" s="10" t="s">
        <v>6339</v>
      </c>
      <c r="BT5" s="10" t="s">
        <v>6340</v>
      </c>
      <c r="BU5" s="10" t="s">
        <v>6341</v>
      </c>
    </row>
    <row r="6" spans="1:137">
      <c r="BI6" s="10">
        <v>5</v>
      </c>
      <c r="BJ6" s="10" t="s">
        <v>388</v>
      </c>
      <c r="BO6" s="10" t="s">
        <v>6345</v>
      </c>
      <c r="BP6" s="10" t="s">
        <v>6346</v>
      </c>
      <c r="BQ6" s="10" t="s">
        <v>6347</v>
      </c>
      <c r="BR6" s="10" t="s">
        <v>6348</v>
      </c>
      <c r="BS6" s="10" t="s">
        <v>6328</v>
      </c>
      <c r="BT6" s="10" t="s">
        <v>6329</v>
      </c>
      <c r="BU6" s="10" t="s">
        <v>6330</v>
      </c>
      <c r="BV6" s="10" t="s">
        <v>6349</v>
      </c>
    </row>
    <row r="7" spans="1:137">
      <c r="BI7" s="10">
        <v>6</v>
      </c>
      <c r="BJ7" s="10" t="s">
        <v>388</v>
      </c>
      <c r="BO7" s="10" t="s">
        <v>6350</v>
      </c>
      <c r="BP7" s="10" t="s">
        <v>6351</v>
      </c>
      <c r="BQ7" s="10" t="s">
        <v>6352</v>
      </c>
      <c r="BR7" s="10" t="s">
        <v>6353</v>
      </c>
      <c r="BS7" s="10" t="s">
        <v>6328</v>
      </c>
      <c r="BT7" s="10" t="s">
        <v>6329</v>
      </c>
      <c r="BU7" s="10" t="s">
        <v>6330</v>
      </c>
    </row>
    <row r="8" spans="1:137">
      <c r="BI8" s="10">
        <v>7</v>
      </c>
      <c r="BJ8" s="10" t="s">
        <v>388</v>
      </c>
      <c r="BO8" s="10" t="s">
        <v>6354</v>
      </c>
      <c r="BP8" s="10" t="s">
        <v>6355</v>
      </c>
      <c r="BQ8" s="10" t="s">
        <v>6356</v>
      </c>
      <c r="BR8" s="10" t="s">
        <v>6357</v>
      </c>
      <c r="BS8" s="10" t="s">
        <v>6328</v>
      </c>
      <c r="BT8" s="10" t="s">
        <v>6329</v>
      </c>
      <c r="BU8" s="10" t="s">
        <v>6330</v>
      </c>
    </row>
    <row r="9" spans="1:137">
      <c r="BI9" s="10">
        <v>8</v>
      </c>
      <c r="BJ9" s="10" t="s">
        <v>388</v>
      </c>
      <c r="BO9" s="10" t="s">
        <v>6358</v>
      </c>
      <c r="BP9" s="10" t="s">
        <v>6359</v>
      </c>
      <c r="BQ9" s="10" t="s">
        <v>6360</v>
      </c>
      <c r="BR9" s="10" t="s">
        <v>6361</v>
      </c>
      <c r="BS9" s="10" t="s">
        <v>6328</v>
      </c>
      <c r="BT9" s="10" t="s">
        <v>6329</v>
      </c>
      <c r="BU9" s="10" t="s">
        <v>6330</v>
      </c>
      <c r="BV9" s="10" t="s">
        <v>6362</v>
      </c>
    </row>
    <row r="10" spans="1:137">
      <c r="BI10" s="10">
        <v>9</v>
      </c>
      <c r="BJ10" s="10" t="s">
        <v>388</v>
      </c>
      <c r="BO10" s="10" t="s">
        <v>6363</v>
      </c>
      <c r="BP10" s="10" t="s">
        <v>6364</v>
      </c>
      <c r="BQ10" s="10" t="s">
        <v>6365</v>
      </c>
      <c r="BR10" s="10" t="s">
        <v>6366</v>
      </c>
      <c r="BS10" s="10" t="s">
        <v>6328</v>
      </c>
      <c r="BT10" s="10" t="s">
        <v>6329</v>
      </c>
      <c r="BU10" s="10" t="s">
        <v>6330</v>
      </c>
    </row>
    <row r="11" spans="1:137">
      <c r="BI11" s="10">
        <v>10</v>
      </c>
      <c r="BJ11" s="10" t="s">
        <v>388</v>
      </c>
      <c r="BO11" s="10" t="s">
        <v>6367</v>
      </c>
      <c r="BP11" s="10" t="s">
        <v>6368</v>
      </c>
      <c r="BQ11" s="10" t="s">
        <v>6369</v>
      </c>
      <c r="BR11" s="10" t="s">
        <v>6370</v>
      </c>
      <c r="BS11" s="10" t="s">
        <v>6328</v>
      </c>
      <c r="BT11" s="10" t="s">
        <v>6329</v>
      </c>
      <c r="BU11" s="10" t="s">
        <v>6330</v>
      </c>
    </row>
    <row r="12" spans="1:137">
      <c r="BI12" s="10">
        <v>11</v>
      </c>
      <c r="BJ12" s="10" t="s">
        <v>388</v>
      </c>
      <c r="BO12" s="10" t="s">
        <v>6371</v>
      </c>
      <c r="BP12" s="10" t="s">
        <v>6372</v>
      </c>
      <c r="BQ12" s="10" t="s">
        <v>6373</v>
      </c>
      <c r="BR12" s="10" t="s">
        <v>6374</v>
      </c>
      <c r="BS12" s="10" t="s">
        <v>6328</v>
      </c>
      <c r="BT12" s="10" t="s">
        <v>6329</v>
      </c>
      <c r="BU12" s="10" t="s">
        <v>6330</v>
      </c>
    </row>
    <row r="13" spans="1:137">
      <c r="BI13" s="10">
        <v>12</v>
      </c>
      <c r="BJ13" s="10" t="s">
        <v>388</v>
      </c>
      <c r="BO13" s="10" t="s">
        <v>6375</v>
      </c>
      <c r="BP13" s="10" t="s">
        <v>6376</v>
      </c>
      <c r="BQ13" s="10" t="s">
        <v>6377</v>
      </c>
      <c r="BR13" s="10" t="s">
        <v>6378</v>
      </c>
      <c r="BS13" s="10" t="s">
        <v>6328</v>
      </c>
      <c r="BT13" s="10" t="s">
        <v>6329</v>
      </c>
      <c r="BU13" s="10" t="s">
        <v>6330</v>
      </c>
    </row>
    <row r="14" spans="1:137">
      <c r="BI14" s="10">
        <v>13</v>
      </c>
      <c r="BJ14" s="10" t="s">
        <v>388</v>
      </c>
      <c r="BO14" s="10" t="s">
        <v>6379</v>
      </c>
      <c r="BP14" s="10" t="s">
        <v>6380</v>
      </c>
      <c r="BQ14" s="10" t="s">
        <v>6381</v>
      </c>
      <c r="BR14" s="10" t="s">
        <v>6382</v>
      </c>
      <c r="BS14" s="10" t="s">
        <v>6328</v>
      </c>
      <c r="BT14" s="10" t="s">
        <v>6329</v>
      </c>
      <c r="BU14" s="10" t="s">
        <v>6330</v>
      </c>
    </row>
    <row r="15" spans="1:137">
      <c r="BI15" s="10">
        <v>14</v>
      </c>
      <c r="BJ15" s="10" t="s">
        <v>388</v>
      </c>
      <c r="BO15" s="10" t="s">
        <v>6383</v>
      </c>
      <c r="BP15" s="10" t="s">
        <v>6384</v>
      </c>
      <c r="BQ15" s="10" t="s">
        <v>6385</v>
      </c>
      <c r="BR15" s="10" t="s">
        <v>6374</v>
      </c>
      <c r="BS15" s="10" t="s">
        <v>6328</v>
      </c>
      <c r="BT15" s="10" t="s">
        <v>6329</v>
      </c>
      <c r="BU15" s="10" t="s">
        <v>6330</v>
      </c>
    </row>
    <row r="16" spans="1:137">
      <c r="BI16" s="10">
        <v>15</v>
      </c>
      <c r="BJ16" s="10" t="s">
        <v>388</v>
      </c>
      <c r="BO16" s="10" t="s">
        <v>6386</v>
      </c>
      <c r="BP16" s="10" t="s">
        <v>6387</v>
      </c>
      <c r="BQ16" s="10" t="s">
        <v>6388</v>
      </c>
      <c r="BR16" s="10" t="s">
        <v>6389</v>
      </c>
      <c r="BS16" s="10" t="s">
        <v>6328</v>
      </c>
      <c r="BT16" s="10" t="s">
        <v>6329</v>
      </c>
      <c r="BU16" s="10" t="s">
        <v>6330</v>
      </c>
    </row>
    <row r="17" spans="61:74">
      <c r="BI17" s="10">
        <v>16</v>
      </c>
      <c r="BJ17" s="10" t="s">
        <v>388</v>
      </c>
      <c r="BO17" s="10" t="s">
        <v>6390</v>
      </c>
      <c r="BP17" s="10" t="s">
        <v>6391</v>
      </c>
      <c r="BQ17" s="10" t="s">
        <v>6392</v>
      </c>
      <c r="BR17" s="10" t="s">
        <v>6393</v>
      </c>
      <c r="BS17" s="10" t="s">
        <v>6328</v>
      </c>
      <c r="BT17" s="10" t="s">
        <v>6329</v>
      </c>
      <c r="BU17" s="10" t="s">
        <v>6330</v>
      </c>
    </row>
    <row r="18" spans="61:74">
      <c r="BI18" s="10">
        <v>17</v>
      </c>
      <c r="BJ18" s="10" t="s">
        <v>388</v>
      </c>
      <c r="BO18" s="10" t="s">
        <v>6394</v>
      </c>
      <c r="BP18" s="10" t="s">
        <v>6395</v>
      </c>
      <c r="BQ18" s="10" t="s">
        <v>6396</v>
      </c>
      <c r="BR18" s="10" t="s">
        <v>6397</v>
      </c>
      <c r="BS18" s="10" t="s">
        <v>6328</v>
      </c>
      <c r="BT18" s="10" t="s">
        <v>6329</v>
      </c>
      <c r="BU18" s="10" t="s">
        <v>6330</v>
      </c>
    </row>
    <row r="19" spans="61:74">
      <c r="BI19" s="10">
        <v>18</v>
      </c>
      <c r="BJ19" s="10" t="s">
        <v>388</v>
      </c>
      <c r="BO19" s="10" t="s">
        <v>6398</v>
      </c>
      <c r="BP19" s="10" t="s">
        <v>6399</v>
      </c>
      <c r="BQ19" s="10" t="s">
        <v>6400</v>
      </c>
      <c r="BR19" s="10" t="s">
        <v>6393</v>
      </c>
      <c r="BS19" s="10" t="s">
        <v>6328</v>
      </c>
      <c r="BT19" s="10" t="s">
        <v>6329</v>
      </c>
      <c r="BU19" s="10" t="s">
        <v>6330</v>
      </c>
    </row>
    <row r="20" spans="61:74">
      <c r="BI20" s="10">
        <v>19</v>
      </c>
      <c r="BJ20" s="10" t="s">
        <v>388</v>
      </c>
      <c r="BO20" s="10" t="s">
        <v>6401</v>
      </c>
      <c r="BP20" s="10" t="s">
        <v>6402</v>
      </c>
      <c r="BQ20" s="10" t="s">
        <v>6403</v>
      </c>
      <c r="BR20" s="10" t="s">
        <v>6370</v>
      </c>
      <c r="BS20" s="10" t="s">
        <v>6328</v>
      </c>
      <c r="BT20" s="10" t="s">
        <v>6329</v>
      </c>
      <c r="BU20" s="10" t="s">
        <v>6330</v>
      </c>
    </row>
    <row r="21" spans="61:74">
      <c r="BI21" s="10">
        <v>20</v>
      </c>
      <c r="BJ21" s="10" t="s">
        <v>388</v>
      </c>
      <c r="BO21" s="10" t="s">
        <v>6404</v>
      </c>
      <c r="BP21" s="10" t="s">
        <v>6405</v>
      </c>
      <c r="BQ21" s="10" t="s">
        <v>6406</v>
      </c>
      <c r="BR21" s="10" t="s">
        <v>6370</v>
      </c>
      <c r="BS21" s="10" t="s">
        <v>6328</v>
      </c>
      <c r="BT21" s="10" t="s">
        <v>6329</v>
      </c>
      <c r="BU21" s="10" t="s">
        <v>6330</v>
      </c>
    </row>
    <row r="22" spans="61:74">
      <c r="BI22" s="10">
        <v>21</v>
      </c>
      <c r="BJ22" s="10" t="s">
        <v>388</v>
      </c>
      <c r="BO22" s="10" t="s">
        <v>6407</v>
      </c>
      <c r="BP22" s="10" t="s">
        <v>6408</v>
      </c>
      <c r="BQ22" s="10" t="s">
        <v>6409</v>
      </c>
      <c r="BR22" s="10" t="s">
        <v>6393</v>
      </c>
      <c r="BS22" s="10" t="s">
        <v>6328</v>
      </c>
      <c r="BT22" s="10" t="s">
        <v>6329</v>
      </c>
      <c r="BU22" s="10" t="s">
        <v>6330</v>
      </c>
    </row>
    <row r="23" spans="61:74">
      <c r="BI23" s="10">
        <v>22</v>
      </c>
      <c r="BJ23" s="10" t="s">
        <v>388</v>
      </c>
      <c r="BO23" s="10" t="s">
        <v>6410</v>
      </c>
      <c r="BP23" s="10" t="s">
        <v>6411</v>
      </c>
      <c r="BQ23" s="10" t="s">
        <v>6412</v>
      </c>
      <c r="BR23" s="10" t="s">
        <v>6413</v>
      </c>
      <c r="BS23" s="10" t="s">
        <v>6328</v>
      </c>
      <c r="BT23" s="10" t="s">
        <v>6329</v>
      </c>
      <c r="BU23" s="10" t="s">
        <v>6330</v>
      </c>
    </row>
    <row r="24" spans="61:74">
      <c r="BI24" s="10">
        <v>23</v>
      </c>
      <c r="BJ24" s="10" t="s">
        <v>388</v>
      </c>
      <c r="BO24" s="10" t="s">
        <v>6414</v>
      </c>
      <c r="BP24" s="10" t="s">
        <v>6415</v>
      </c>
      <c r="BQ24" s="10" t="s">
        <v>6416</v>
      </c>
      <c r="BR24" s="10" t="s">
        <v>6334</v>
      </c>
      <c r="BS24" s="10" t="s">
        <v>6328</v>
      </c>
      <c r="BT24" s="10" t="s">
        <v>6329</v>
      </c>
      <c r="BU24" s="10" t="s">
        <v>6330</v>
      </c>
    </row>
    <row r="25" spans="61:74">
      <c r="BI25" s="10">
        <v>24</v>
      </c>
      <c r="BJ25" s="10" t="s">
        <v>388</v>
      </c>
      <c r="BO25" s="10" t="s">
        <v>6417</v>
      </c>
      <c r="BP25" s="10" t="s">
        <v>6418</v>
      </c>
      <c r="BQ25" s="10" t="s">
        <v>6419</v>
      </c>
      <c r="BR25" s="10" t="s">
        <v>6420</v>
      </c>
      <c r="BS25" s="10" t="s">
        <v>6328</v>
      </c>
      <c r="BT25" s="10" t="s">
        <v>6329</v>
      </c>
      <c r="BU25" s="10" t="s">
        <v>6330</v>
      </c>
    </row>
    <row r="26" spans="61:74">
      <c r="BI26" s="10">
        <v>25</v>
      </c>
      <c r="BJ26" s="10" t="s">
        <v>388</v>
      </c>
      <c r="BO26" s="10" t="s">
        <v>6421</v>
      </c>
      <c r="BP26" s="10" t="s">
        <v>6422</v>
      </c>
      <c r="BQ26" s="10" t="s">
        <v>6423</v>
      </c>
      <c r="BR26" s="10" t="s">
        <v>6424</v>
      </c>
      <c r="BS26" s="10" t="s">
        <v>6328</v>
      </c>
      <c r="BT26" s="10" t="s">
        <v>6329</v>
      </c>
      <c r="BU26" s="10" t="s">
        <v>6330</v>
      </c>
    </row>
    <row r="27" spans="61:74">
      <c r="BI27" s="10">
        <v>26</v>
      </c>
      <c r="BJ27" s="10" t="s">
        <v>388</v>
      </c>
      <c r="BO27" s="10" t="s">
        <v>6425</v>
      </c>
      <c r="BP27" s="10" t="s">
        <v>6426</v>
      </c>
      <c r="BQ27" s="10" t="s">
        <v>6427</v>
      </c>
      <c r="BR27" s="10" t="s">
        <v>6428</v>
      </c>
      <c r="BS27" s="10" t="s">
        <v>6328</v>
      </c>
      <c r="BT27" s="10" t="s">
        <v>6329</v>
      </c>
      <c r="BU27" s="10" t="s">
        <v>6330</v>
      </c>
    </row>
    <row r="28" spans="61:74">
      <c r="BI28" s="10">
        <v>27</v>
      </c>
      <c r="BJ28" s="10" t="s">
        <v>388</v>
      </c>
      <c r="BO28" s="10" t="s">
        <v>6429</v>
      </c>
      <c r="BP28" s="10" t="s">
        <v>6430</v>
      </c>
      <c r="BQ28" s="10" t="s">
        <v>6431</v>
      </c>
      <c r="BR28" s="10" t="s">
        <v>6432</v>
      </c>
      <c r="BS28" s="10" t="s">
        <v>6328</v>
      </c>
      <c r="BT28" s="10" t="s">
        <v>6329</v>
      </c>
      <c r="BU28" s="10" t="s">
        <v>6330</v>
      </c>
    </row>
    <row r="29" spans="61:74">
      <c r="BI29" s="10">
        <v>28</v>
      </c>
      <c r="BJ29" s="10" t="s">
        <v>388</v>
      </c>
      <c r="BO29" s="10" t="s">
        <v>6433</v>
      </c>
      <c r="BP29" s="10" t="s">
        <v>6434</v>
      </c>
      <c r="BQ29" s="10" t="s">
        <v>6435</v>
      </c>
      <c r="BR29" s="10" t="s">
        <v>6436</v>
      </c>
      <c r="BS29" s="10" t="s">
        <v>6328</v>
      </c>
      <c r="BT29" s="10" t="s">
        <v>6329</v>
      </c>
      <c r="BU29" s="10" t="s">
        <v>6330</v>
      </c>
    </row>
    <row r="30" spans="61:74">
      <c r="BI30" s="10">
        <v>29</v>
      </c>
      <c r="BJ30" s="10" t="s">
        <v>388</v>
      </c>
      <c r="BO30" s="10" t="s">
        <v>6437</v>
      </c>
      <c r="BP30" s="10" t="s">
        <v>6438</v>
      </c>
      <c r="BQ30" s="10" t="s">
        <v>6439</v>
      </c>
      <c r="BR30" s="10" t="s">
        <v>6374</v>
      </c>
      <c r="BS30" s="10" t="s">
        <v>6440</v>
      </c>
      <c r="BT30" s="10" t="s">
        <v>6441</v>
      </c>
      <c r="BU30" s="10" t="s">
        <v>6442</v>
      </c>
      <c r="BV30" s="10" t="s">
        <v>6443</v>
      </c>
    </row>
    <row r="31" spans="61:74">
      <c r="BI31" s="10">
        <v>30</v>
      </c>
      <c r="BJ31" s="10" t="s">
        <v>388</v>
      </c>
      <c r="BO31" s="10" t="s">
        <v>6437</v>
      </c>
      <c r="BP31" s="10" t="s">
        <v>6438</v>
      </c>
      <c r="BQ31" s="10" t="s">
        <v>6439</v>
      </c>
      <c r="BR31" s="10" t="s">
        <v>6374</v>
      </c>
      <c r="BS31" s="10" t="s">
        <v>108</v>
      </c>
      <c r="BT31" s="10" t="s">
        <v>108</v>
      </c>
      <c r="BU31" s="10" t="s">
        <v>6444</v>
      </c>
      <c r="BV31" s="10" t="s">
        <v>6443</v>
      </c>
    </row>
    <row r="32" spans="61:74">
      <c r="BI32" s="10">
        <v>31</v>
      </c>
      <c r="BJ32" s="10" t="s">
        <v>388</v>
      </c>
      <c r="BO32" s="10" t="s">
        <v>6445</v>
      </c>
      <c r="BP32" s="10" t="s">
        <v>6446</v>
      </c>
      <c r="BQ32" s="10" t="s">
        <v>6447</v>
      </c>
      <c r="BR32" s="10" t="s">
        <v>6432</v>
      </c>
      <c r="BS32" s="10" t="s">
        <v>6328</v>
      </c>
      <c r="BT32" s="10" t="s">
        <v>6329</v>
      </c>
      <c r="BU32" s="10" t="s">
        <v>6330</v>
      </c>
    </row>
    <row r="33" spans="61:74">
      <c r="BI33" s="10">
        <v>32</v>
      </c>
      <c r="BJ33" s="10" t="s">
        <v>388</v>
      </c>
      <c r="BO33" s="10" t="s">
        <v>6448</v>
      </c>
      <c r="BP33" s="10" t="s">
        <v>6449</v>
      </c>
      <c r="BQ33" s="10" t="s">
        <v>6450</v>
      </c>
      <c r="BR33" s="10" t="s">
        <v>6451</v>
      </c>
      <c r="BS33" s="10" t="s">
        <v>6440</v>
      </c>
      <c r="BT33" s="10" t="s">
        <v>6441</v>
      </c>
      <c r="BU33" s="10" t="s">
        <v>6442</v>
      </c>
      <c r="BV33" s="10" t="s">
        <v>6452</v>
      </c>
    </row>
    <row r="34" spans="61:74">
      <c r="BI34" s="10">
        <v>33</v>
      </c>
      <c r="BJ34" s="10" t="s">
        <v>388</v>
      </c>
      <c r="BO34" s="10" t="s">
        <v>6448</v>
      </c>
      <c r="BP34" s="10" t="s">
        <v>6449</v>
      </c>
      <c r="BQ34" s="10" t="s">
        <v>6450</v>
      </c>
      <c r="BR34" s="10" t="s">
        <v>6451</v>
      </c>
      <c r="BS34" s="10" t="s">
        <v>108</v>
      </c>
      <c r="BT34" s="10" t="s">
        <v>108</v>
      </c>
      <c r="BU34" s="10" t="s">
        <v>6444</v>
      </c>
      <c r="BV34" s="10" t="s">
        <v>6452</v>
      </c>
    </row>
    <row r="35" spans="61:74">
      <c r="BI35" s="10">
        <v>34</v>
      </c>
      <c r="BJ35" s="10" t="s">
        <v>388</v>
      </c>
      <c r="BO35" s="10" t="s">
        <v>6453</v>
      </c>
      <c r="BP35" s="10" t="s">
        <v>6454</v>
      </c>
      <c r="BQ35" s="10" t="s">
        <v>6455</v>
      </c>
      <c r="BR35" s="10" t="s">
        <v>6456</v>
      </c>
      <c r="BS35" s="10" t="s">
        <v>6328</v>
      </c>
      <c r="BT35" s="10" t="s">
        <v>6329</v>
      </c>
      <c r="BU35" s="10" t="s">
        <v>6330</v>
      </c>
    </row>
    <row r="36" spans="61:74">
      <c r="BI36" s="10">
        <v>35</v>
      </c>
      <c r="BJ36" s="10" t="s">
        <v>388</v>
      </c>
      <c r="BO36" s="10" t="s">
        <v>6457</v>
      </c>
      <c r="BP36" s="10" t="s">
        <v>6458</v>
      </c>
      <c r="BQ36" s="10" t="s">
        <v>6459</v>
      </c>
      <c r="BR36" s="10" t="s">
        <v>6460</v>
      </c>
      <c r="BS36" s="10" t="s">
        <v>6328</v>
      </c>
      <c r="BT36" s="10" t="s">
        <v>6329</v>
      </c>
      <c r="BU36" s="10" t="s">
        <v>6330</v>
      </c>
      <c r="BV36" s="10" t="s">
        <v>6461</v>
      </c>
    </row>
    <row r="37" spans="61:74">
      <c r="BI37" s="10">
        <v>36</v>
      </c>
      <c r="BJ37" s="10" t="s">
        <v>388</v>
      </c>
      <c r="BO37" s="10" t="s">
        <v>6462</v>
      </c>
      <c r="BP37" s="10" t="s">
        <v>6463</v>
      </c>
      <c r="BQ37" s="10" t="s">
        <v>6464</v>
      </c>
      <c r="BR37" s="10" t="s">
        <v>6389</v>
      </c>
      <c r="BS37" s="10" t="s">
        <v>6328</v>
      </c>
      <c r="BT37" s="10" t="s">
        <v>6329</v>
      </c>
      <c r="BU37" s="10" t="s">
        <v>6330</v>
      </c>
    </row>
    <row r="38" spans="61:74">
      <c r="BI38" s="10">
        <v>37</v>
      </c>
      <c r="BJ38" s="10" t="s">
        <v>388</v>
      </c>
      <c r="BO38" s="10" t="s">
        <v>6465</v>
      </c>
      <c r="BP38" s="10" t="s">
        <v>6466</v>
      </c>
      <c r="BQ38" s="10" t="s">
        <v>6467</v>
      </c>
      <c r="BR38" s="10" t="s">
        <v>6468</v>
      </c>
      <c r="BS38" s="10" t="s">
        <v>6328</v>
      </c>
      <c r="BT38" s="10" t="s">
        <v>6329</v>
      </c>
      <c r="BU38" s="10" t="s">
        <v>6330</v>
      </c>
    </row>
    <row r="39" spans="61:74">
      <c r="BI39" s="10">
        <v>38</v>
      </c>
      <c r="BJ39" s="10" t="s">
        <v>388</v>
      </c>
      <c r="BO39" s="10" t="s">
        <v>6876</v>
      </c>
      <c r="BP39" s="10" t="s">
        <v>6877</v>
      </c>
      <c r="BQ39" s="10" t="s">
        <v>6878</v>
      </c>
      <c r="BR39" s="10" t="s">
        <v>6432</v>
      </c>
      <c r="BS39" s="10" t="s">
        <v>6328</v>
      </c>
      <c r="BT39" s="10" t="s">
        <v>6329</v>
      </c>
      <c r="BU39" s="10" t="s">
        <v>6330</v>
      </c>
      <c r="BV39" s="10" t="s">
        <v>6879</v>
      </c>
    </row>
    <row r="40" spans="61:74">
      <c r="BI40" s="10">
        <v>39</v>
      </c>
      <c r="BJ40" s="10" t="s">
        <v>388</v>
      </c>
      <c r="BO40" s="10" t="s">
        <v>6469</v>
      </c>
      <c r="BP40" s="10" t="s">
        <v>6470</v>
      </c>
      <c r="BQ40" s="10" t="s">
        <v>6471</v>
      </c>
      <c r="BR40" s="10" t="s">
        <v>6472</v>
      </c>
      <c r="BS40" s="10" t="s">
        <v>6328</v>
      </c>
      <c r="BT40" s="10" t="s">
        <v>6329</v>
      </c>
      <c r="BU40" s="10" t="s">
        <v>6330</v>
      </c>
    </row>
    <row r="41" spans="61:74">
      <c r="BI41" s="10">
        <v>40</v>
      </c>
      <c r="BJ41" s="10" t="s">
        <v>388</v>
      </c>
      <c r="BO41" s="10" t="s">
        <v>6473</v>
      </c>
      <c r="BP41" s="10" t="s">
        <v>6474</v>
      </c>
      <c r="BQ41" s="10" t="s">
        <v>6475</v>
      </c>
      <c r="BR41" s="10" t="s">
        <v>6476</v>
      </c>
      <c r="BS41" s="10" t="s">
        <v>6328</v>
      </c>
      <c r="BT41" s="10" t="s">
        <v>6329</v>
      </c>
      <c r="BU41" s="10" t="s">
        <v>6330</v>
      </c>
    </row>
    <row r="42" spans="61:74">
      <c r="BI42" s="10">
        <v>41</v>
      </c>
      <c r="BJ42" s="10" t="s">
        <v>388</v>
      </c>
      <c r="BO42" s="10" t="s">
        <v>6477</v>
      </c>
      <c r="BP42" s="10" t="s">
        <v>6478</v>
      </c>
      <c r="BQ42" s="10" t="s">
        <v>6479</v>
      </c>
      <c r="BR42" s="10" t="s">
        <v>6374</v>
      </c>
      <c r="BS42" s="10" t="s">
        <v>6342</v>
      </c>
      <c r="BT42" s="10" t="s">
        <v>6343</v>
      </c>
      <c r="BU42" s="10" t="s">
        <v>6344</v>
      </c>
    </row>
    <row r="43" spans="61:74">
      <c r="BI43" s="10">
        <v>42</v>
      </c>
      <c r="BJ43" s="10" t="s">
        <v>388</v>
      </c>
      <c r="BO43" s="10" t="s">
        <v>6477</v>
      </c>
      <c r="BP43" s="10" t="s">
        <v>6478</v>
      </c>
      <c r="BQ43" s="10" t="s">
        <v>6479</v>
      </c>
      <c r="BR43" s="10" t="s">
        <v>6374</v>
      </c>
      <c r="BS43" s="10" t="s">
        <v>6480</v>
      </c>
      <c r="BT43" s="10" t="s">
        <v>6481</v>
      </c>
      <c r="BU43" s="10" t="s">
        <v>6482</v>
      </c>
    </row>
    <row r="44" spans="61:74">
      <c r="BI44" s="10">
        <v>43</v>
      </c>
      <c r="BJ44" s="10" t="s">
        <v>388</v>
      </c>
      <c r="BO44" s="10" t="s">
        <v>6483</v>
      </c>
      <c r="BP44" s="10" t="s">
        <v>6484</v>
      </c>
      <c r="BQ44" s="10" t="s">
        <v>6485</v>
      </c>
      <c r="BR44" s="10" t="s">
        <v>6374</v>
      </c>
      <c r="BS44" s="10" t="s">
        <v>6328</v>
      </c>
      <c r="BT44" s="10" t="s">
        <v>6329</v>
      </c>
      <c r="BU44" s="10" t="s">
        <v>6330</v>
      </c>
    </row>
    <row r="45" spans="61:74">
      <c r="BI45" s="10">
        <v>44</v>
      </c>
      <c r="BJ45" s="10" t="s">
        <v>388</v>
      </c>
      <c r="BO45" s="10" t="s">
        <v>6486</v>
      </c>
      <c r="BP45" s="10" t="s">
        <v>6487</v>
      </c>
      <c r="BQ45" s="10" t="s">
        <v>6488</v>
      </c>
      <c r="BR45" s="10" t="s">
        <v>6489</v>
      </c>
      <c r="BS45" s="10" t="s">
        <v>6480</v>
      </c>
      <c r="BT45" s="10" t="s">
        <v>6481</v>
      </c>
      <c r="BU45" s="10" t="s">
        <v>6482</v>
      </c>
    </row>
    <row r="46" spans="61:74">
      <c r="BI46" s="10">
        <v>45</v>
      </c>
      <c r="BJ46" s="10" t="s">
        <v>388</v>
      </c>
      <c r="BO46" s="10" t="s">
        <v>6490</v>
      </c>
      <c r="BP46" s="10" t="s">
        <v>6491</v>
      </c>
      <c r="BQ46" s="10" t="s">
        <v>6492</v>
      </c>
      <c r="BR46" s="10" t="s">
        <v>6493</v>
      </c>
      <c r="BS46" s="10" t="s">
        <v>6328</v>
      </c>
      <c r="BT46" s="10" t="s">
        <v>6329</v>
      </c>
      <c r="BU46" s="10" t="s">
        <v>6330</v>
      </c>
    </row>
    <row r="47" spans="61:74">
      <c r="BI47" s="10">
        <v>46</v>
      </c>
      <c r="BJ47" s="10" t="s">
        <v>388</v>
      </c>
      <c r="BO47" s="10" t="s">
        <v>6494</v>
      </c>
      <c r="BP47" s="10" t="s">
        <v>6495</v>
      </c>
      <c r="BQ47" s="10" t="s">
        <v>6496</v>
      </c>
      <c r="BR47" s="10" t="s">
        <v>6497</v>
      </c>
      <c r="BS47" s="10" t="s">
        <v>6328</v>
      </c>
      <c r="BT47" s="10" t="s">
        <v>6329</v>
      </c>
      <c r="BU47" s="10" t="s">
        <v>6330</v>
      </c>
    </row>
    <row r="48" spans="61:74">
      <c r="BI48" s="10">
        <v>47</v>
      </c>
      <c r="BJ48" s="10" t="s">
        <v>388</v>
      </c>
      <c r="BO48" s="10" t="s">
        <v>6498</v>
      </c>
      <c r="BP48" s="10" t="s">
        <v>6499</v>
      </c>
      <c r="BQ48" s="10" t="s">
        <v>6500</v>
      </c>
      <c r="BR48" s="10" t="s">
        <v>6501</v>
      </c>
      <c r="BS48" s="10" t="s">
        <v>6328</v>
      </c>
      <c r="BT48" s="10" t="s">
        <v>6329</v>
      </c>
      <c r="BU48" s="10" t="s">
        <v>6330</v>
      </c>
    </row>
    <row r="49" spans="61:73">
      <c r="BI49" s="10">
        <v>48</v>
      </c>
      <c r="BJ49" s="10" t="s">
        <v>388</v>
      </c>
      <c r="BO49" s="10" t="s">
        <v>6502</v>
      </c>
      <c r="BP49" s="10" t="s">
        <v>6503</v>
      </c>
      <c r="BQ49" s="10" t="s">
        <v>6504</v>
      </c>
      <c r="BR49" s="10" t="s">
        <v>6505</v>
      </c>
      <c r="BS49" s="10" t="s">
        <v>6328</v>
      </c>
      <c r="BT49" s="10" t="s">
        <v>6329</v>
      </c>
      <c r="BU49" s="10" t="s">
        <v>6330</v>
      </c>
    </row>
    <row r="50" spans="61:73">
      <c r="BI50" s="10">
        <v>49</v>
      </c>
      <c r="BJ50" s="10" t="s">
        <v>388</v>
      </c>
      <c r="BO50" s="10" t="s">
        <v>6506</v>
      </c>
      <c r="BP50" s="10" t="s">
        <v>6507</v>
      </c>
      <c r="BQ50" s="10" t="s">
        <v>6508</v>
      </c>
      <c r="BR50" s="10" t="s">
        <v>6509</v>
      </c>
      <c r="BS50" s="10" t="s">
        <v>6328</v>
      </c>
      <c r="BT50" s="10" t="s">
        <v>6329</v>
      </c>
      <c r="BU50" s="10" t="s">
        <v>6330</v>
      </c>
    </row>
    <row r="51" spans="61:73">
      <c r="BI51" s="10">
        <v>50</v>
      </c>
      <c r="BJ51" s="10" t="s">
        <v>388</v>
      </c>
      <c r="BO51" s="10" t="s">
        <v>6510</v>
      </c>
      <c r="BP51" s="10" t="s">
        <v>6511</v>
      </c>
      <c r="BQ51" s="10" t="s">
        <v>6512</v>
      </c>
      <c r="BR51" s="10" t="s">
        <v>6513</v>
      </c>
      <c r="BS51" s="10" t="s">
        <v>6328</v>
      </c>
      <c r="BT51" s="10" t="s">
        <v>6329</v>
      </c>
      <c r="BU51" s="10" t="s">
        <v>6330</v>
      </c>
    </row>
    <row r="52" spans="61:73">
      <c r="BI52" s="10">
        <v>51</v>
      </c>
      <c r="BJ52" s="10" t="s">
        <v>388</v>
      </c>
      <c r="BO52" s="10" t="s">
        <v>6514</v>
      </c>
      <c r="BP52" s="10" t="s">
        <v>6515</v>
      </c>
      <c r="BQ52" s="10" t="s">
        <v>6516</v>
      </c>
      <c r="BR52" s="10" t="s">
        <v>6334</v>
      </c>
      <c r="BS52" s="10" t="s">
        <v>6328</v>
      </c>
      <c r="BT52" s="10" t="s">
        <v>6329</v>
      </c>
      <c r="BU52" s="10" t="s">
        <v>6330</v>
      </c>
    </row>
    <row r="53" spans="61:73">
      <c r="BI53" s="10">
        <v>52</v>
      </c>
      <c r="BJ53" s="10" t="s">
        <v>388</v>
      </c>
      <c r="BO53" s="10" t="s">
        <v>6517</v>
      </c>
      <c r="BP53" s="10" t="s">
        <v>6518</v>
      </c>
      <c r="BQ53" s="10" t="s">
        <v>6519</v>
      </c>
      <c r="BR53" s="10" t="s">
        <v>6520</v>
      </c>
      <c r="BS53" s="10" t="s">
        <v>6328</v>
      </c>
      <c r="BT53" s="10" t="s">
        <v>6329</v>
      </c>
      <c r="BU53" s="10" t="s">
        <v>6330</v>
      </c>
    </row>
    <row r="54" spans="61:73">
      <c r="BI54" s="10">
        <v>53</v>
      </c>
      <c r="BJ54" s="10" t="s">
        <v>388</v>
      </c>
      <c r="BO54" s="10" t="s">
        <v>6521</v>
      </c>
      <c r="BP54" s="10" t="s">
        <v>6522</v>
      </c>
      <c r="BQ54" s="10" t="s">
        <v>6523</v>
      </c>
      <c r="BR54" s="10" t="s">
        <v>6361</v>
      </c>
      <c r="BS54" s="10" t="s">
        <v>6328</v>
      </c>
      <c r="BT54" s="10" t="s">
        <v>6329</v>
      </c>
      <c r="BU54" s="10" t="s">
        <v>6330</v>
      </c>
    </row>
    <row r="55" spans="61:73">
      <c r="BI55" s="10">
        <v>54</v>
      </c>
      <c r="BJ55" s="10" t="s">
        <v>388</v>
      </c>
      <c r="BO55" s="10" t="s">
        <v>6524</v>
      </c>
      <c r="BP55" s="10" t="s">
        <v>6525</v>
      </c>
      <c r="BQ55" s="10" t="s">
        <v>6526</v>
      </c>
      <c r="BR55" s="10" t="s">
        <v>6389</v>
      </c>
      <c r="BS55" s="10" t="s">
        <v>6328</v>
      </c>
      <c r="BT55" s="10" t="s">
        <v>6329</v>
      </c>
      <c r="BU55" s="10" t="s">
        <v>6330</v>
      </c>
    </row>
    <row r="56" spans="61:73">
      <c r="BI56" s="10">
        <v>55</v>
      </c>
      <c r="BJ56" s="10" t="s">
        <v>388</v>
      </c>
      <c r="BO56" s="10" t="s">
        <v>6527</v>
      </c>
      <c r="BP56" s="10" t="s">
        <v>6528</v>
      </c>
      <c r="BQ56" s="10" t="s">
        <v>6529</v>
      </c>
      <c r="BR56" s="10" t="s">
        <v>6530</v>
      </c>
      <c r="BS56" s="10" t="s">
        <v>6328</v>
      </c>
      <c r="BT56" s="10" t="s">
        <v>6329</v>
      </c>
      <c r="BU56" s="10" t="s">
        <v>6330</v>
      </c>
    </row>
    <row r="57" spans="61:73">
      <c r="BI57" s="10">
        <v>56</v>
      </c>
      <c r="BJ57" s="10" t="s">
        <v>388</v>
      </c>
      <c r="BO57" s="10" t="s">
        <v>6531</v>
      </c>
      <c r="BP57" s="10" t="s">
        <v>6532</v>
      </c>
      <c r="BQ57" s="10" t="s">
        <v>6533</v>
      </c>
      <c r="BR57" s="10" t="s">
        <v>6534</v>
      </c>
      <c r="BS57" s="10" t="s">
        <v>6328</v>
      </c>
      <c r="BT57" s="10" t="s">
        <v>6329</v>
      </c>
      <c r="BU57" s="10" t="s">
        <v>6330</v>
      </c>
    </row>
    <row r="58" spans="61:73">
      <c r="BI58" s="10">
        <v>57</v>
      </c>
      <c r="BJ58" s="10" t="s">
        <v>388</v>
      </c>
      <c r="BO58" s="10" t="s">
        <v>6535</v>
      </c>
      <c r="BP58" s="10" t="s">
        <v>6536</v>
      </c>
      <c r="BQ58" s="10" t="s">
        <v>6537</v>
      </c>
      <c r="BR58" s="10" t="s">
        <v>6538</v>
      </c>
      <c r="BS58" s="10" t="s">
        <v>6328</v>
      </c>
      <c r="BT58" s="10" t="s">
        <v>6329</v>
      </c>
      <c r="BU58" s="10" t="s">
        <v>6330</v>
      </c>
    </row>
    <row r="59" spans="61:73">
      <c r="BI59" s="10">
        <v>58</v>
      </c>
      <c r="BJ59" s="10" t="s">
        <v>388</v>
      </c>
      <c r="BO59" s="10" t="s">
        <v>6539</v>
      </c>
      <c r="BP59" s="10" t="s">
        <v>6540</v>
      </c>
      <c r="BQ59" s="10" t="s">
        <v>6541</v>
      </c>
      <c r="BR59" s="10" t="s">
        <v>6542</v>
      </c>
      <c r="BS59" s="10" t="s">
        <v>108</v>
      </c>
      <c r="BT59" s="10" t="s">
        <v>108</v>
      </c>
      <c r="BU59" s="10" t="s">
        <v>6444</v>
      </c>
    </row>
    <row r="60" spans="61:73">
      <c r="BI60" s="10">
        <v>59</v>
      </c>
      <c r="BJ60" s="10" t="s">
        <v>388</v>
      </c>
      <c r="BO60" s="10" t="s">
        <v>6543</v>
      </c>
      <c r="BP60" s="10" t="s">
        <v>6544</v>
      </c>
      <c r="BQ60" s="10" t="s">
        <v>6545</v>
      </c>
      <c r="BR60" s="10" t="s">
        <v>6389</v>
      </c>
      <c r="BS60" s="10" t="s">
        <v>6328</v>
      </c>
      <c r="BT60" s="10" t="s">
        <v>6329</v>
      </c>
      <c r="BU60" s="10" t="s">
        <v>6330</v>
      </c>
    </row>
    <row r="61" spans="61:73">
      <c r="BI61" s="10">
        <v>60</v>
      </c>
      <c r="BJ61" s="10" t="s">
        <v>388</v>
      </c>
      <c r="BO61" s="10" t="s">
        <v>6546</v>
      </c>
      <c r="BP61" s="10" t="s">
        <v>6547</v>
      </c>
      <c r="BQ61" s="10" t="s">
        <v>6548</v>
      </c>
      <c r="BR61" s="10" t="s">
        <v>6476</v>
      </c>
      <c r="BS61" s="10" t="s">
        <v>6328</v>
      </c>
      <c r="BT61" s="10" t="s">
        <v>6329</v>
      </c>
      <c r="BU61" s="10" t="s">
        <v>6330</v>
      </c>
    </row>
    <row r="62" spans="61:73">
      <c r="BI62" s="10">
        <v>61</v>
      </c>
      <c r="BJ62" s="10" t="s">
        <v>388</v>
      </c>
      <c r="BO62" s="10" t="s">
        <v>6549</v>
      </c>
      <c r="BP62" s="10" t="s">
        <v>6550</v>
      </c>
      <c r="BQ62" s="10" t="s">
        <v>6551</v>
      </c>
      <c r="BR62" s="10" t="s">
        <v>6374</v>
      </c>
      <c r="BS62" s="10" t="s">
        <v>6328</v>
      </c>
      <c r="BT62" s="10" t="s">
        <v>6329</v>
      </c>
      <c r="BU62" s="10" t="s">
        <v>6330</v>
      </c>
    </row>
    <row r="63" spans="61:73">
      <c r="BI63" s="10">
        <v>62</v>
      </c>
      <c r="BJ63" s="10" t="s">
        <v>388</v>
      </c>
      <c r="BO63" s="10" t="s">
        <v>6552</v>
      </c>
      <c r="BP63" s="10" t="s">
        <v>6553</v>
      </c>
      <c r="BQ63" s="10" t="s">
        <v>6554</v>
      </c>
      <c r="BR63" s="10" t="s">
        <v>6555</v>
      </c>
      <c r="BS63" s="10" t="s">
        <v>6328</v>
      </c>
      <c r="BT63" s="10" t="s">
        <v>6329</v>
      </c>
      <c r="BU63" s="10" t="s">
        <v>6330</v>
      </c>
    </row>
    <row r="64" spans="61:73">
      <c r="BI64" s="10">
        <v>63</v>
      </c>
      <c r="BJ64" s="10" t="s">
        <v>388</v>
      </c>
      <c r="BO64" s="10" t="s">
        <v>6556</v>
      </c>
      <c r="BP64" s="10" t="s">
        <v>6557</v>
      </c>
      <c r="BQ64" s="10" t="s">
        <v>6558</v>
      </c>
      <c r="BR64" s="10" t="s">
        <v>6370</v>
      </c>
      <c r="BS64" s="10" t="s">
        <v>6328</v>
      </c>
      <c r="BT64" s="10" t="s">
        <v>6329</v>
      </c>
      <c r="BU64" s="10" t="s">
        <v>6330</v>
      </c>
    </row>
    <row r="65" spans="61:74">
      <c r="BI65" s="10">
        <v>64</v>
      </c>
      <c r="BJ65" s="10" t="s">
        <v>388</v>
      </c>
      <c r="BO65" s="10" t="s">
        <v>6559</v>
      </c>
      <c r="BP65" s="10" t="s">
        <v>6560</v>
      </c>
      <c r="BQ65" s="10" t="s">
        <v>6561</v>
      </c>
      <c r="BR65" s="10" t="s">
        <v>6489</v>
      </c>
      <c r="BS65" s="10" t="s">
        <v>6328</v>
      </c>
      <c r="BT65" s="10" t="s">
        <v>6329</v>
      </c>
      <c r="BU65" s="10" t="s">
        <v>6330</v>
      </c>
    </row>
    <row r="66" spans="61:74">
      <c r="BI66" s="10">
        <v>65</v>
      </c>
      <c r="BJ66" s="10" t="s">
        <v>388</v>
      </c>
      <c r="BO66" s="10" t="s">
        <v>6562</v>
      </c>
      <c r="BP66" s="10" t="s">
        <v>6563</v>
      </c>
      <c r="BQ66" s="10" t="s">
        <v>6564</v>
      </c>
      <c r="BR66" s="10" t="s">
        <v>6334</v>
      </c>
      <c r="BS66" s="10" t="s">
        <v>6328</v>
      </c>
      <c r="BT66" s="10" t="s">
        <v>6329</v>
      </c>
      <c r="BU66" s="10" t="s">
        <v>6330</v>
      </c>
    </row>
    <row r="67" spans="61:74">
      <c r="BI67" s="10">
        <v>66</v>
      </c>
      <c r="BJ67" s="10" t="s">
        <v>388</v>
      </c>
      <c r="BO67" s="10" t="s">
        <v>6565</v>
      </c>
      <c r="BP67" s="10" t="s">
        <v>6566</v>
      </c>
      <c r="BQ67" s="10" t="s">
        <v>6567</v>
      </c>
      <c r="BR67" s="10" t="s">
        <v>6534</v>
      </c>
      <c r="BS67" s="10" t="s">
        <v>6328</v>
      </c>
      <c r="BT67" s="10" t="s">
        <v>6329</v>
      </c>
      <c r="BU67" s="10" t="s">
        <v>6330</v>
      </c>
    </row>
    <row r="68" spans="61:74">
      <c r="BI68" s="10">
        <v>67</v>
      </c>
      <c r="BJ68" s="10" t="s">
        <v>388</v>
      </c>
      <c r="BO68" s="10" t="s">
        <v>6880</v>
      </c>
      <c r="BP68" s="10" t="s">
        <v>6881</v>
      </c>
      <c r="BQ68" s="10" t="s">
        <v>6882</v>
      </c>
      <c r="BR68" s="10" t="s">
        <v>6575</v>
      </c>
      <c r="BS68" s="10" t="s">
        <v>6328</v>
      </c>
      <c r="BT68" s="10" t="s">
        <v>6329</v>
      </c>
      <c r="BU68" s="10" t="s">
        <v>6330</v>
      </c>
    </row>
    <row r="69" spans="61:74">
      <c r="BI69" s="10">
        <v>68</v>
      </c>
      <c r="BJ69" s="10" t="s">
        <v>388</v>
      </c>
      <c r="BO69" s="10" t="s">
        <v>6568</v>
      </c>
      <c r="BP69" s="10" t="s">
        <v>6569</v>
      </c>
      <c r="BQ69" s="10" t="s">
        <v>6570</v>
      </c>
      <c r="BR69" s="10" t="s">
        <v>6571</v>
      </c>
      <c r="BS69" s="10" t="s">
        <v>6328</v>
      </c>
      <c r="BT69" s="10" t="s">
        <v>6329</v>
      </c>
      <c r="BU69" s="10" t="s">
        <v>6330</v>
      </c>
    </row>
    <row r="70" spans="61:74">
      <c r="BI70" s="10">
        <v>69</v>
      </c>
      <c r="BJ70" s="10" t="s">
        <v>388</v>
      </c>
      <c r="BO70" s="10" t="s">
        <v>6572</v>
      </c>
      <c r="BP70" s="10" t="s">
        <v>6573</v>
      </c>
      <c r="BQ70" s="10" t="s">
        <v>6574</v>
      </c>
      <c r="BR70" s="10" t="s">
        <v>6575</v>
      </c>
      <c r="BS70" s="10" t="s">
        <v>6339</v>
      </c>
      <c r="BT70" s="10" t="s">
        <v>6340</v>
      </c>
      <c r="BU70" s="10" t="s">
        <v>6341</v>
      </c>
      <c r="BV70" s="10" t="s">
        <v>6576</v>
      </c>
    </row>
    <row r="71" spans="61:74">
      <c r="BI71" s="10">
        <v>70</v>
      </c>
      <c r="BJ71" s="10" t="s">
        <v>388</v>
      </c>
      <c r="BO71" s="10" t="s">
        <v>6577</v>
      </c>
      <c r="BP71" s="10" t="s">
        <v>6578</v>
      </c>
      <c r="BQ71" s="10" t="s">
        <v>6579</v>
      </c>
      <c r="BR71" s="10" t="s">
        <v>6575</v>
      </c>
      <c r="BS71" s="10" t="s">
        <v>6342</v>
      </c>
      <c r="BT71" s="10" t="s">
        <v>6343</v>
      </c>
      <c r="BU71" s="10" t="s">
        <v>6344</v>
      </c>
      <c r="BV71" s="10" t="s">
        <v>6580</v>
      </c>
    </row>
    <row r="72" spans="61:74">
      <c r="BI72" s="10">
        <v>71</v>
      </c>
      <c r="BJ72" s="10" t="s">
        <v>388</v>
      </c>
      <c r="BO72" s="10" t="s">
        <v>6883</v>
      </c>
      <c r="BP72" s="10" t="s">
        <v>6884</v>
      </c>
      <c r="BQ72" s="10" t="s">
        <v>6885</v>
      </c>
      <c r="BR72" s="10" t="s">
        <v>6413</v>
      </c>
      <c r="BS72" s="10" t="s">
        <v>6342</v>
      </c>
      <c r="BT72" s="10" t="s">
        <v>109</v>
      </c>
      <c r="BU72" s="10" t="s">
        <v>6588</v>
      </c>
      <c r="BV72" s="10" t="s">
        <v>6886</v>
      </c>
    </row>
    <row r="73" spans="61:74">
      <c r="BI73" s="10">
        <v>72</v>
      </c>
      <c r="BJ73" s="10" t="s">
        <v>388</v>
      </c>
      <c r="BO73" s="10" t="s">
        <v>6581</v>
      </c>
      <c r="BP73" s="10" t="s">
        <v>6582</v>
      </c>
      <c r="BQ73" s="10" t="s">
        <v>6583</v>
      </c>
      <c r="BR73" s="10" t="s">
        <v>6584</v>
      </c>
      <c r="BS73" s="10" t="s">
        <v>6328</v>
      </c>
      <c r="BT73" s="10" t="s">
        <v>6329</v>
      </c>
      <c r="BU73" s="10" t="s">
        <v>6330</v>
      </c>
    </row>
    <row r="74" spans="61:74">
      <c r="BI74" s="10">
        <v>73</v>
      </c>
      <c r="BJ74" s="10" t="s">
        <v>388</v>
      </c>
      <c r="BO74" s="10" t="s">
        <v>6585</v>
      </c>
      <c r="BP74" s="10" t="s">
        <v>6586</v>
      </c>
      <c r="BQ74" s="10" t="s">
        <v>6587</v>
      </c>
      <c r="BR74" s="10" t="s">
        <v>6542</v>
      </c>
      <c r="BS74" s="10" t="s">
        <v>6342</v>
      </c>
      <c r="BT74" s="10" t="s">
        <v>109</v>
      </c>
      <c r="BU74" s="10" t="s">
        <v>6588</v>
      </c>
    </row>
    <row r="75" spans="61:74">
      <c r="BI75" s="10">
        <v>74</v>
      </c>
      <c r="BJ75" s="10" t="s">
        <v>388</v>
      </c>
      <c r="BO75" s="10" t="s">
        <v>6585</v>
      </c>
      <c r="BP75" s="10" t="s">
        <v>6586</v>
      </c>
      <c r="BQ75" s="10" t="s">
        <v>6587</v>
      </c>
      <c r="BR75" s="10" t="s">
        <v>6542</v>
      </c>
      <c r="BS75" s="10" t="s">
        <v>6589</v>
      </c>
      <c r="BT75" s="10" t="s">
        <v>108</v>
      </c>
      <c r="BU75" s="10" t="s">
        <v>6590</v>
      </c>
    </row>
    <row r="76" spans="61:74">
      <c r="BI76" s="10">
        <v>75</v>
      </c>
      <c r="BJ76" s="10" t="s">
        <v>388</v>
      </c>
      <c r="BO76" s="10" t="s">
        <v>6591</v>
      </c>
      <c r="BP76" s="10" t="s">
        <v>6592</v>
      </c>
      <c r="BQ76" s="10" t="s">
        <v>6593</v>
      </c>
      <c r="BR76" s="10" t="s">
        <v>6594</v>
      </c>
      <c r="BS76" s="10" t="s">
        <v>6328</v>
      </c>
      <c r="BT76" s="10" t="s">
        <v>6329</v>
      </c>
      <c r="BU76" s="10" t="s">
        <v>6330</v>
      </c>
    </row>
    <row r="77" spans="61:74">
      <c r="BI77" s="10">
        <v>76</v>
      </c>
      <c r="BJ77" s="10" t="s">
        <v>388</v>
      </c>
      <c r="BO77" s="10" t="s">
        <v>6595</v>
      </c>
      <c r="BP77" s="10" t="s">
        <v>6596</v>
      </c>
      <c r="BQ77" s="10" t="s">
        <v>6597</v>
      </c>
      <c r="BR77" s="10" t="s">
        <v>6327</v>
      </c>
      <c r="BS77" s="10" t="s">
        <v>6480</v>
      </c>
      <c r="BT77" s="10" t="s">
        <v>6481</v>
      </c>
      <c r="BU77" s="10" t="s">
        <v>6482</v>
      </c>
    </row>
    <row r="78" spans="61:74">
      <c r="BI78" s="10">
        <v>77</v>
      </c>
      <c r="BJ78" s="10" t="s">
        <v>388</v>
      </c>
      <c r="BO78" s="10" t="s">
        <v>6598</v>
      </c>
      <c r="BP78" s="10" t="s">
        <v>6599</v>
      </c>
      <c r="BQ78" s="10" t="s">
        <v>6600</v>
      </c>
      <c r="BR78" s="10" t="s">
        <v>6370</v>
      </c>
      <c r="BS78" s="10" t="s">
        <v>6342</v>
      </c>
      <c r="BT78" s="10" t="s">
        <v>6601</v>
      </c>
      <c r="BU78" s="10" t="s">
        <v>6602</v>
      </c>
    </row>
    <row r="79" spans="61:74">
      <c r="BI79" s="10">
        <v>78</v>
      </c>
      <c r="BJ79" s="10" t="s">
        <v>388</v>
      </c>
      <c r="BO79" s="10" t="s">
        <v>6598</v>
      </c>
      <c r="BP79" s="10" t="s">
        <v>6599</v>
      </c>
      <c r="BQ79" s="10" t="s">
        <v>6600</v>
      </c>
      <c r="BR79" s="10" t="s">
        <v>6370</v>
      </c>
      <c r="BS79" s="10" t="s">
        <v>6339</v>
      </c>
      <c r="BT79" s="10" t="s">
        <v>6601</v>
      </c>
      <c r="BU79" s="10" t="s">
        <v>6602</v>
      </c>
    </row>
    <row r="80" spans="61:74">
      <c r="BI80" s="10">
        <v>79</v>
      </c>
      <c r="BJ80" s="10" t="s">
        <v>388</v>
      </c>
      <c r="BO80" s="10" t="s">
        <v>6598</v>
      </c>
      <c r="BP80" s="10" t="s">
        <v>6599</v>
      </c>
      <c r="BQ80" s="10" t="s">
        <v>6600</v>
      </c>
      <c r="BR80" s="10" t="s">
        <v>6370</v>
      </c>
      <c r="BS80" s="10" t="s">
        <v>6328</v>
      </c>
      <c r="BT80" s="10" t="s">
        <v>6601</v>
      </c>
      <c r="BU80" s="10" t="s">
        <v>6602</v>
      </c>
    </row>
    <row r="81" spans="61:74">
      <c r="BI81" s="10">
        <v>80</v>
      </c>
      <c r="BJ81" s="10" t="s">
        <v>388</v>
      </c>
      <c r="BO81" s="10" t="s">
        <v>6603</v>
      </c>
      <c r="BP81" s="10" t="s">
        <v>6604</v>
      </c>
      <c r="BQ81" s="10" t="s">
        <v>6605</v>
      </c>
      <c r="BR81" s="10" t="s">
        <v>6493</v>
      </c>
      <c r="BS81" s="10" t="s">
        <v>6328</v>
      </c>
      <c r="BT81" s="10" t="s">
        <v>6329</v>
      </c>
      <c r="BU81" s="10" t="s">
        <v>6330</v>
      </c>
    </row>
    <row r="82" spans="61:74">
      <c r="BI82" s="10">
        <v>81</v>
      </c>
      <c r="BJ82" s="10" t="s">
        <v>388</v>
      </c>
      <c r="BO82" s="10" t="s">
        <v>6606</v>
      </c>
      <c r="BP82" s="10" t="s">
        <v>6607</v>
      </c>
      <c r="BQ82" s="10" t="s">
        <v>6608</v>
      </c>
      <c r="BR82" s="10" t="s">
        <v>6609</v>
      </c>
      <c r="BS82" s="10" t="s">
        <v>6328</v>
      </c>
      <c r="BT82" s="10" t="s">
        <v>6329</v>
      </c>
      <c r="BU82" s="10" t="s">
        <v>6330</v>
      </c>
    </row>
    <row r="83" spans="61:74">
      <c r="BI83" s="10">
        <v>82</v>
      </c>
      <c r="BJ83" s="10" t="s">
        <v>388</v>
      </c>
      <c r="BO83" s="10" t="s">
        <v>6610</v>
      </c>
      <c r="BP83" s="10" t="s">
        <v>6611</v>
      </c>
      <c r="BQ83" s="10" t="s">
        <v>6612</v>
      </c>
      <c r="BR83" s="10" t="s">
        <v>6374</v>
      </c>
      <c r="BS83" s="10" t="s">
        <v>6328</v>
      </c>
      <c r="BT83" s="10" t="s">
        <v>6329</v>
      </c>
      <c r="BU83" s="10" t="s">
        <v>6330</v>
      </c>
    </row>
    <row r="84" spans="61:74">
      <c r="BI84" s="10">
        <v>83</v>
      </c>
      <c r="BJ84" s="10" t="s">
        <v>388</v>
      </c>
      <c r="BO84" s="10" t="s">
        <v>6613</v>
      </c>
      <c r="BP84" s="10" t="s">
        <v>6614</v>
      </c>
      <c r="BQ84" s="10" t="s">
        <v>6615</v>
      </c>
      <c r="BR84" s="10" t="s">
        <v>6616</v>
      </c>
      <c r="BS84" s="10" t="s">
        <v>6328</v>
      </c>
      <c r="BT84" s="10" t="s">
        <v>6329</v>
      </c>
      <c r="BU84" s="10" t="s">
        <v>6330</v>
      </c>
    </row>
    <row r="85" spans="61:74">
      <c r="BI85" s="10">
        <v>84</v>
      </c>
      <c r="BJ85" s="10" t="s">
        <v>388</v>
      </c>
      <c r="BO85" s="10" t="s">
        <v>6617</v>
      </c>
      <c r="BP85" s="10" t="s">
        <v>6618</v>
      </c>
      <c r="BQ85" s="10" t="s">
        <v>6619</v>
      </c>
      <c r="BR85" s="10" t="s">
        <v>6620</v>
      </c>
      <c r="BS85" s="10" t="s">
        <v>6621</v>
      </c>
      <c r="BT85" s="10" t="s">
        <v>6622</v>
      </c>
      <c r="BU85" s="10" t="s">
        <v>6623</v>
      </c>
      <c r="BV85" s="10" t="s">
        <v>6624</v>
      </c>
    </row>
    <row r="86" spans="61:74">
      <c r="BI86" s="10">
        <v>85</v>
      </c>
      <c r="BJ86" s="10" t="s">
        <v>388</v>
      </c>
      <c r="BO86" s="10" t="s">
        <v>6625</v>
      </c>
      <c r="BP86" s="10" t="s">
        <v>6626</v>
      </c>
      <c r="BQ86" s="10" t="s">
        <v>6627</v>
      </c>
      <c r="BR86" s="10" t="s">
        <v>6571</v>
      </c>
      <c r="BS86" s="10" t="s">
        <v>6328</v>
      </c>
      <c r="BT86" s="10" t="s">
        <v>6329</v>
      </c>
      <c r="BU86" s="10" t="s">
        <v>6330</v>
      </c>
    </row>
    <row r="87" spans="61:74">
      <c r="BI87" s="10">
        <v>86</v>
      </c>
      <c r="BJ87" s="10" t="s">
        <v>388</v>
      </c>
      <c r="BO87" s="10" t="s">
        <v>6628</v>
      </c>
      <c r="BP87" s="10" t="s">
        <v>6629</v>
      </c>
      <c r="BQ87" s="10" t="s">
        <v>6630</v>
      </c>
      <c r="BR87" s="10" t="s">
        <v>6542</v>
      </c>
      <c r="BS87" s="10" t="s">
        <v>6342</v>
      </c>
      <c r="BT87" s="10" t="s">
        <v>6343</v>
      </c>
      <c r="BU87" s="10" t="s">
        <v>6344</v>
      </c>
    </row>
    <row r="88" spans="61:74">
      <c r="BI88" s="10">
        <v>87</v>
      </c>
      <c r="BJ88" s="10" t="s">
        <v>388</v>
      </c>
      <c r="BO88" s="10" t="s">
        <v>6631</v>
      </c>
      <c r="BP88" s="10" t="s">
        <v>6632</v>
      </c>
      <c r="BQ88" s="10" t="s">
        <v>6633</v>
      </c>
      <c r="BR88" s="10" t="s">
        <v>6634</v>
      </c>
      <c r="BS88" s="10" t="s">
        <v>6328</v>
      </c>
      <c r="BT88" s="10" t="s">
        <v>6329</v>
      </c>
      <c r="BU88" s="10" t="s">
        <v>6330</v>
      </c>
    </row>
    <row r="89" spans="61:74">
      <c r="BI89" s="10">
        <v>88</v>
      </c>
      <c r="BJ89" s="10" t="s">
        <v>388</v>
      </c>
      <c r="BO89" s="10" t="s">
        <v>6635</v>
      </c>
      <c r="BP89" s="10" t="s">
        <v>6887</v>
      </c>
      <c r="BQ89" s="10" t="s">
        <v>6633</v>
      </c>
      <c r="BR89" s="10" t="s">
        <v>6636</v>
      </c>
      <c r="BS89" s="10" t="s">
        <v>6328</v>
      </c>
      <c r="BT89" s="10" t="s">
        <v>6329</v>
      </c>
      <c r="BU89" s="10" t="s">
        <v>6330</v>
      </c>
    </row>
    <row r="90" spans="61:74">
      <c r="BI90" s="10">
        <v>89</v>
      </c>
      <c r="BJ90" s="10" t="s">
        <v>388</v>
      </c>
      <c r="BO90" s="10" t="s">
        <v>6635</v>
      </c>
      <c r="BP90" s="10" t="s">
        <v>6887</v>
      </c>
      <c r="BQ90" s="10" t="s">
        <v>6633</v>
      </c>
      <c r="BR90" s="10" t="s">
        <v>6636</v>
      </c>
      <c r="BS90" s="10" t="s">
        <v>6342</v>
      </c>
      <c r="BT90" s="10" t="s">
        <v>6343</v>
      </c>
      <c r="BU90" s="10" t="s">
        <v>6344</v>
      </c>
    </row>
    <row r="91" spans="61:74">
      <c r="BI91" s="10">
        <v>90</v>
      </c>
      <c r="BJ91" s="10" t="s">
        <v>388</v>
      </c>
      <c r="BO91" s="10" t="s">
        <v>6635</v>
      </c>
      <c r="BP91" s="10" t="s">
        <v>6887</v>
      </c>
      <c r="BQ91" s="10" t="s">
        <v>6633</v>
      </c>
      <c r="BR91" s="10" t="s">
        <v>6636</v>
      </c>
      <c r="BS91" s="10" t="s">
        <v>6480</v>
      </c>
      <c r="BT91" s="10" t="s">
        <v>6481</v>
      </c>
      <c r="BU91" s="10" t="s">
        <v>6482</v>
      </c>
    </row>
    <row r="92" spans="61:74">
      <c r="BI92" s="10">
        <v>91</v>
      </c>
      <c r="BJ92" s="10" t="s">
        <v>388</v>
      </c>
      <c r="BO92" s="10" t="s">
        <v>6637</v>
      </c>
      <c r="BP92" s="10" t="s">
        <v>6638</v>
      </c>
      <c r="BQ92" s="10" t="s">
        <v>6633</v>
      </c>
      <c r="BR92" s="10" t="s">
        <v>6639</v>
      </c>
      <c r="BS92" s="10" t="s">
        <v>6328</v>
      </c>
      <c r="BT92" s="10" t="s">
        <v>6329</v>
      </c>
      <c r="BU92" s="10" t="s">
        <v>6330</v>
      </c>
    </row>
    <row r="93" spans="61:74">
      <c r="BI93" s="10">
        <v>92</v>
      </c>
      <c r="BJ93" s="10" t="s">
        <v>388</v>
      </c>
      <c r="BO93" s="10" t="s">
        <v>6640</v>
      </c>
      <c r="BP93" s="10" t="s">
        <v>6641</v>
      </c>
      <c r="BQ93" s="10" t="s">
        <v>6642</v>
      </c>
      <c r="BR93" s="10" t="s">
        <v>6361</v>
      </c>
      <c r="BS93" s="10" t="s">
        <v>6328</v>
      </c>
      <c r="BT93" s="10" t="s">
        <v>6329</v>
      </c>
      <c r="BU93" s="10" t="s">
        <v>6330</v>
      </c>
    </row>
    <row r="94" spans="61:74">
      <c r="BI94" s="10">
        <v>93</v>
      </c>
      <c r="BJ94" s="10" t="s">
        <v>388</v>
      </c>
      <c r="BO94" s="10" t="s">
        <v>6643</v>
      </c>
      <c r="BP94" s="10" t="s">
        <v>6644</v>
      </c>
      <c r="BQ94" s="10" t="s">
        <v>6645</v>
      </c>
      <c r="BR94" s="10" t="s">
        <v>6451</v>
      </c>
      <c r="BS94" s="10" t="s">
        <v>6328</v>
      </c>
      <c r="BT94" s="10" t="s">
        <v>6329</v>
      </c>
      <c r="BU94" s="10" t="s">
        <v>6330</v>
      </c>
    </row>
    <row r="95" spans="61:74">
      <c r="BI95" s="10">
        <v>94</v>
      </c>
      <c r="BJ95" s="10" t="s">
        <v>388</v>
      </c>
      <c r="BO95" s="10" t="s">
        <v>6646</v>
      </c>
      <c r="BP95" s="10" t="s">
        <v>6647</v>
      </c>
      <c r="BQ95" s="10" t="s">
        <v>6648</v>
      </c>
      <c r="BR95" s="10" t="s">
        <v>6575</v>
      </c>
      <c r="BS95" s="10" t="s">
        <v>6480</v>
      </c>
      <c r="BT95" s="10" t="s">
        <v>6481</v>
      </c>
      <c r="BU95" s="10" t="s">
        <v>6482</v>
      </c>
    </row>
    <row r="96" spans="61:74">
      <c r="BI96" s="10">
        <v>95</v>
      </c>
      <c r="BJ96" s="10" t="s">
        <v>388</v>
      </c>
      <c r="BO96" s="10" t="s">
        <v>6646</v>
      </c>
      <c r="BP96" s="10" t="s">
        <v>6647</v>
      </c>
      <c r="BQ96" s="10" t="s">
        <v>6648</v>
      </c>
      <c r="BR96" s="10" t="s">
        <v>6575</v>
      </c>
      <c r="BS96" s="10" t="s">
        <v>6342</v>
      </c>
      <c r="BT96" s="10" t="s">
        <v>109</v>
      </c>
      <c r="BU96" s="10" t="s">
        <v>6588</v>
      </c>
    </row>
    <row r="97" spans="61:74">
      <c r="BI97" s="10">
        <v>96</v>
      </c>
      <c r="BJ97" s="10" t="s">
        <v>388</v>
      </c>
      <c r="BO97" s="10" t="s">
        <v>6646</v>
      </c>
      <c r="BP97" s="10" t="s">
        <v>6647</v>
      </c>
      <c r="BQ97" s="10" t="s">
        <v>6648</v>
      </c>
      <c r="BR97" s="10" t="s">
        <v>6575</v>
      </c>
      <c r="BS97" s="10" t="s">
        <v>6621</v>
      </c>
      <c r="BT97" s="10" t="s">
        <v>6622</v>
      </c>
      <c r="BU97" s="10" t="s">
        <v>6623</v>
      </c>
    </row>
    <row r="98" spans="61:74">
      <c r="BI98" s="10">
        <v>97</v>
      </c>
      <c r="BJ98" s="10" t="s">
        <v>388</v>
      </c>
      <c r="BO98" s="10" t="s">
        <v>6649</v>
      </c>
      <c r="BP98" s="10" t="s">
        <v>6650</v>
      </c>
      <c r="BQ98" s="10" t="s">
        <v>6651</v>
      </c>
      <c r="BR98" s="10" t="s">
        <v>6374</v>
      </c>
      <c r="BS98" s="10" t="s">
        <v>6328</v>
      </c>
      <c r="BT98" s="10" t="s">
        <v>6329</v>
      </c>
      <c r="BU98" s="10" t="s">
        <v>6330</v>
      </c>
    </row>
    <row r="99" spans="61:74">
      <c r="BI99" s="10">
        <v>98</v>
      </c>
      <c r="BJ99" s="10" t="s">
        <v>388</v>
      </c>
      <c r="BO99" s="10" t="s">
        <v>6652</v>
      </c>
      <c r="BP99" s="10" t="s">
        <v>6653</v>
      </c>
      <c r="BQ99" s="10" t="s">
        <v>6654</v>
      </c>
      <c r="BR99" s="10" t="s">
        <v>6374</v>
      </c>
      <c r="BS99" s="10" t="s">
        <v>6328</v>
      </c>
      <c r="BT99" s="10" t="s">
        <v>6329</v>
      </c>
      <c r="BU99" s="10" t="s">
        <v>6330</v>
      </c>
    </row>
    <row r="100" spans="61:74">
      <c r="BI100" s="10">
        <v>99</v>
      </c>
      <c r="BJ100" s="10" t="s">
        <v>388</v>
      </c>
      <c r="BO100" s="10" t="s">
        <v>6655</v>
      </c>
      <c r="BP100" s="10" t="s">
        <v>6656</v>
      </c>
      <c r="BQ100" s="10" t="s">
        <v>6657</v>
      </c>
      <c r="BR100" s="10" t="s">
        <v>6658</v>
      </c>
      <c r="BS100" s="10" t="s">
        <v>6328</v>
      </c>
      <c r="BT100" s="10" t="s">
        <v>6329</v>
      </c>
      <c r="BU100" s="10" t="s">
        <v>6330</v>
      </c>
    </row>
    <row r="101" spans="61:74">
      <c r="BI101" s="10">
        <v>100</v>
      </c>
      <c r="BJ101" s="10" t="s">
        <v>388</v>
      </c>
      <c r="BO101" s="10" t="s">
        <v>6659</v>
      </c>
      <c r="BP101" s="10" t="s">
        <v>6660</v>
      </c>
      <c r="BQ101" s="10" t="s">
        <v>6661</v>
      </c>
      <c r="BR101" s="10" t="s">
        <v>6424</v>
      </c>
      <c r="BS101" s="10" t="s">
        <v>6328</v>
      </c>
      <c r="BT101" s="10" t="s">
        <v>6329</v>
      </c>
      <c r="BU101" s="10" t="s">
        <v>6330</v>
      </c>
      <c r="BV101" s="10" t="s">
        <v>6662</v>
      </c>
    </row>
    <row r="102" spans="61:74">
      <c r="BI102" s="10">
        <v>101</v>
      </c>
      <c r="BJ102" s="10" t="s">
        <v>388</v>
      </c>
      <c r="BO102" s="10" t="s">
        <v>6663</v>
      </c>
      <c r="BP102" s="10" t="s">
        <v>6664</v>
      </c>
      <c r="BQ102" s="10" t="s">
        <v>6665</v>
      </c>
      <c r="BR102" s="10" t="s">
        <v>6534</v>
      </c>
      <c r="BS102" s="10" t="s">
        <v>6328</v>
      </c>
      <c r="BT102" s="10" t="s">
        <v>6329</v>
      </c>
      <c r="BU102" s="10" t="s">
        <v>6330</v>
      </c>
    </row>
    <row r="103" spans="61:74">
      <c r="BI103" s="10">
        <v>102</v>
      </c>
      <c r="BJ103" s="10" t="s">
        <v>388</v>
      </c>
      <c r="BO103" s="10" t="s">
        <v>6666</v>
      </c>
      <c r="BP103" s="10" t="s">
        <v>6667</v>
      </c>
      <c r="BQ103" s="10" t="s">
        <v>6668</v>
      </c>
      <c r="BR103" s="10" t="s">
        <v>6374</v>
      </c>
      <c r="BS103" s="10" t="s">
        <v>6328</v>
      </c>
      <c r="BT103" s="10" t="s">
        <v>6329</v>
      </c>
      <c r="BU103" s="10" t="s">
        <v>6330</v>
      </c>
    </row>
    <row r="104" spans="61:74">
      <c r="BI104" s="10">
        <v>103</v>
      </c>
      <c r="BJ104" s="10" t="s">
        <v>388</v>
      </c>
      <c r="BO104" s="10" t="s">
        <v>6669</v>
      </c>
      <c r="BP104" s="10" t="s">
        <v>6670</v>
      </c>
      <c r="BQ104" s="10" t="s">
        <v>6671</v>
      </c>
      <c r="BR104" s="10" t="s">
        <v>6672</v>
      </c>
      <c r="BS104" s="10" t="s">
        <v>6328</v>
      </c>
      <c r="BT104" s="10" t="s">
        <v>6329</v>
      </c>
      <c r="BU104" s="10" t="s">
        <v>6330</v>
      </c>
    </row>
    <row r="105" spans="61:74">
      <c r="BI105" s="10">
        <v>104</v>
      </c>
      <c r="BJ105" s="10" t="s">
        <v>388</v>
      </c>
      <c r="BO105" s="10" t="s">
        <v>6674</v>
      </c>
      <c r="BP105" s="10" t="s">
        <v>6675</v>
      </c>
      <c r="BQ105" s="10" t="s">
        <v>6676</v>
      </c>
      <c r="BR105" s="10" t="s">
        <v>6658</v>
      </c>
      <c r="BS105" s="10" t="s">
        <v>6328</v>
      </c>
      <c r="BT105" s="10" t="s">
        <v>6329</v>
      </c>
      <c r="BU105" s="10" t="s">
        <v>6330</v>
      </c>
    </row>
    <row r="106" spans="61:74">
      <c r="BI106" s="10">
        <v>105</v>
      </c>
      <c r="BJ106" s="10" t="s">
        <v>388</v>
      </c>
      <c r="BO106" s="10" t="s">
        <v>6677</v>
      </c>
      <c r="BP106" s="10" t="s">
        <v>6678</v>
      </c>
      <c r="BQ106" s="10" t="s">
        <v>6679</v>
      </c>
      <c r="BR106" s="10" t="s">
        <v>6680</v>
      </c>
      <c r="BS106" s="10" t="s">
        <v>6328</v>
      </c>
      <c r="BT106" s="10" t="s">
        <v>6329</v>
      </c>
      <c r="BU106" s="10" t="s">
        <v>6330</v>
      </c>
    </row>
    <row r="107" spans="61:74">
      <c r="BI107" s="10">
        <v>106</v>
      </c>
      <c r="BJ107" s="10" t="s">
        <v>388</v>
      </c>
      <c r="BO107" s="10" t="s">
        <v>6681</v>
      </c>
      <c r="BP107" s="10" t="s">
        <v>6682</v>
      </c>
      <c r="BQ107" s="10" t="s">
        <v>6683</v>
      </c>
      <c r="BR107" s="10" t="s">
        <v>6389</v>
      </c>
      <c r="BS107" s="10" t="s">
        <v>6328</v>
      </c>
      <c r="BT107" s="10" t="s">
        <v>6329</v>
      </c>
      <c r="BU107" s="10" t="s">
        <v>6330</v>
      </c>
    </row>
    <row r="108" spans="61:74">
      <c r="BI108" s="10">
        <v>107</v>
      </c>
      <c r="BJ108" s="10" t="s">
        <v>388</v>
      </c>
      <c r="BO108" s="10" t="s">
        <v>6684</v>
      </c>
      <c r="BP108" s="10" t="s">
        <v>6685</v>
      </c>
      <c r="BQ108" s="10" t="s">
        <v>6686</v>
      </c>
      <c r="BR108" s="10" t="s">
        <v>6555</v>
      </c>
      <c r="BS108" s="10" t="s">
        <v>6339</v>
      </c>
      <c r="BT108" s="10" t="s">
        <v>6687</v>
      </c>
      <c r="BU108" s="10" t="s">
        <v>6688</v>
      </c>
    </row>
    <row r="109" spans="61:74">
      <c r="BI109" s="10">
        <v>108</v>
      </c>
      <c r="BJ109" s="10" t="s">
        <v>388</v>
      </c>
      <c r="BO109" s="10" t="s">
        <v>6684</v>
      </c>
      <c r="BP109" s="10" t="s">
        <v>6685</v>
      </c>
      <c r="BQ109" s="10" t="s">
        <v>6686</v>
      </c>
      <c r="BR109" s="10" t="s">
        <v>6555</v>
      </c>
      <c r="BS109" s="10" t="s">
        <v>6342</v>
      </c>
      <c r="BT109" s="10" t="s">
        <v>6687</v>
      </c>
      <c r="BU109" s="10" t="s">
        <v>6688</v>
      </c>
    </row>
    <row r="110" spans="61:74">
      <c r="BI110" s="10">
        <v>109</v>
      </c>
      <c r="BJ110" s="10" t="s">
        <v>388</v>
      </c>
      <c r="BO110" s="10" t="s">
        <v>6689</v>
      </c>
      <c r="BP110" s="10" t="s">
        <v>6690</v>
      </c>
      <c r="BQ110" s="10" t="s">
        <v>6691</v>
      </c>
      <c r="BR110" s="10" t="s">
        <v>6692</v>
      </c>
      <c r="BS110" s="10" t="s">
        <v>6328</v>
      </c>
      <c r="BT110" s="10" t="s">
        <v>6329</v>
      </c>
      <c r="BU110" s="10" t="s">
        <v>6330</v>
      </c>
    </row>
    <row r="111" spans="61:74">
      <c r="BI111" s="10">
        <v>110</v>
      </c>
      <c r="BJ111" s="10" t="s">
        <v>388</v>
      </c>
      <c r="BO111" s="10" t="s">
        <v>6693</v>
      </c>
      <c r="BP111" s="10" t="s">
        <v>6694</v>
      </c>
      <c r="BQ111" s="10" t="s">
        <v>6695</v>
      </c>
      <c r="BR111" s="10" t="s">
        <v>6672</v>
      </c>
      <c r="BS111" s="10" t="s">
        <v>6328</v>
      </c>
      <c r="BT111" s="10" t="s">
        <v>6329</v>
      </c>
      <c r="BU111" s="10" t="s">
        <v>6330</v>
      </c>
    </row>
    <row r="112" spans="61:74">
      <c r="BI112" s="10">
        <v>111</v>
      </c>
      <c r="BJ112" s="10" t="s">
        <v>388</v>
      </c>
      <c r="BO112" s="10" t="s">
        <v>6888</v>
      </c>
      <c r="BP112" s="10" t="s">
        <v>6889</v>
      </c>
      <c r="BQ112" s="10" t="s">
        <v>6890</v>
      </c>
      <c r="BR112" s="10" t="s">
        <v>6734</v>
      </c>
      <c r="BS112" s="10" t="s">
        <v>6339</v>
      </c>
      <c r="BT112" s="10" t="s">
        <v>6340</v>
      </c>
      <c r="BU112" s="10" t="s">
        <v>6341</v>
      </c>
    </row>
    <row r="113" spans="61:73">
      <c r="BI113" s="10">
        <v>112</v>
      </c>
      <c r="BJ113" s="10" t="s">
        <v>388</v>
      </c>
      <c r="BO113" s="10" t="s">
        <v>6696</v>
      </c>
      <c r="BP113" s="10" t="s">
        <v>6697</v>
      </c>
      <c r="BQ113" s="10" t="s">
        <v>6698</v>
      </c>
      <c r="BR113" s="10" t="s">
        <v>6699</v>
      </c>
      <c r="BS113" s="10" t="s">
        <v>108</v>
      </c>
      <c r="BT113" s="10" t="s">
        <v>108</v>
      </c>
      <c r="BU113" s="10" t="s">
        <v>6444</v>
      </c>
    </row>
    <row r="114" spans="61:73">
      <c r="BI114" s="10">
        <v>113</v>
      </c>
      <c r="BJ114" s="10" t="s">
        <v>388</v>
      </c>
      <c r="BO114" s="10" t="s">
        <v>6696</v>
      </c>
      <c r="BP114" s="10" t="s">
        <v>6697</v>
      </c>
      <c r="BQ114" s="10" t="s">
        <v>6698</v>
      </c>
      <c r="BR114" s="10" t="s">
        <v>6699</v>
      </c>
      <c r="BS114" s="10" t="s">
        <v>6480</v>
      </c>
      <c r="BT114" s="10" t="s">
        <v>6481</v>
      </c>
      <c r="BU114" s="10" t="s">
        <v>6482</v>
      </c>
    </row>
    <row r="115" spans="61:73">
      <c r="BI115" s="10">
        <v>114</v>
      </c>
      <c r="BJ115" s="10" t="s">
        <v>388</v>
      </c>
      <c r="BO115" s="10" t="s">
        <v>6700</v>
      </c>
      <c r="BP115" s="10" t="s">
        <v>6701</v>
      </c>
      <c r="BQ115" s="10" t="s">
        <v>6702</v>
      </c>
      <c r="BR115" s="10" t="s">
        <v>6703</v>
      </c>
      <c r="BS115" s="10" t="s">
        <v>6339</v>
      </c>
      <c r="BT115" s="10" t="s">
        <v>6340</v>
      </c>
      <c r="BU115" s="10" t="s">
        <v>6341</v>
      </c>
    </row>
    <row r="116" spans="61:73">
      <c r="BI116" s="10">
        <v>115</v>
      </c>
      <c r="BJ116" s="10" t="s">
        <v>388</v>
      </c>
      <c r="BO116" s="10" t="s">
        <v>6704</v>
      </c>
      <c r="BP116" s="10" t="s">
        <v>6705</v>
      </c>
      <c r="BQ116" s="10" t="s">
        <v>6706</v>
      </c>
      <c r="BR116" s="10" t="s">
        <v>6374</v>
      </c>
      <c r="BS116" s="10" t="s">
        <v>6342</v>
      </c>
      <c r="BT116" s="10" t="s">
        <v>6601</v>
      </c>
      <c r="BU116" s="10" t="s">
        <v>6602</v>
      </c>
    </row>
    <row r="117" spans="61:73">
      <c r="BI117" s="10">
        <v>116</v>
      </c>
      <c r="BJ117" s="10" t="s">
        <v>388</v>
      </c>
      <c r="BO117" s="10" t="s">
        <v>6704</v>
      </c>
      <c r="BP117" s="10" t="s">
        <v>6705</v>
      </c>
      <c r="BQ117" s="10" t="s">
        <v>6706</v>
      </c>
      <c r="BR117" s="10" t="s">
        <v>6374</v>
      </c>
      <c r="BS117" s="10" t="s">
        <v>6328</v>
      </c>
      <c r="BT117" s="10" t="s">
        <v>6601</v>
      </c>
      <c r="BU117" s="10" t="s">
        <v>6602</v>
      </c>
    </row>
    <row r="118" spans="61:73">
      <c r="BI118" s="10">
        <v>117</v>
      </c>
      <c r="BJ118" s="10" t="s">
        <v>388</v>
      </c>
      <c r="BO118" s="10" t="s">
        <v>6704</v>
      </c>
      <c r="BP118" s="10" t="s">
        <v>6705</v>
      </c>
      <c r="BQ118" s="10" t="s">
        <v>6706</v>
      </c>
      <c r="BR118" s="10" t="s">
        <v>6374</v>
      </c>
      <c r="BS118" s="10" t="s">
        <v>6339</v>
      </c>
      <c r="BT118" s="10" t="s">
        <v>6601</v>
      </c>
      <c r="BU118" s="10" t="s">
        <v>6602</v>
      </c>
    </row>
    <row r="119" spans="61:73">
      <c r="BI119" s="10">
        <v>118</v>
      </c>
      <c r="BJ119" s="10" t="s">
        <v>388</v>
      </c>
      <c r="BO119" s="10" t="s">
        <v>6707</v>
      </c>
      <c r="BP119" s="10" t="s">
        <v>6708</v>
      </c>
      <c r="BQ119" s="10" t="s">
        <v>6709</v>
      </c>
      <c r="BR119" s="10" t="s">
        <v>6710</v>
      </c>
      <c r="BS119" s="10" t="s">
        <v>6711</v>
      </c>
      <c r="BT119" s="10" t="s">
        <v>6712</v>
      </c>
      <c r="BU119" s="10" t="s">
        <v>6713</v>
      </c>
    </row>
    <row r="120" spans="61:73">
      <c r="BI120" s="10">
        <v>119</v>
      </c>
      <c r="BJ120" s="10" t="s">
        <v>388</v>
      </c>
      <c r="BO120" s="10" t="s">
        <v>6707</v>
      </c>
      <c r="BP120" s="10" t="s">
        <v>6708</v>
      </c>
      <c r="BQ120" s="10" t="s">
        <v>6709</v>
      </c>
      <c r="BR120" s="10" t="s">
        <v>6710</v>
      </c>
      <c r="BS120" s="10" t="s">
        <v>6328</v>
      </c>
      <c r="BT120" s="10" t="s">
        <v>6329</v>
      </c>
      <c r="BU120" s="10" t="s">
        <v>6330</v>
      </c>
    </row>
    <row r="121" spans="61:73">
      <c r="BI121" s="10">
        <v>120</v>
      </c>
      <c r="BJ121" s="10" t="s">
        <v>388</v>
      </c>
      <c r="BO121" s="10" t="s">
        <v>6707</v>
      </c>
      <c r="BP121" s="10" t="s">
        <v>6708</v>
      </c>
      <c r="BQ121" s="10" t="s">
        <v>6709</v>
      </c>
      <c r="BR121" s="10" t="s">
        <v>6710</v>
      </c>
      <c r="BS121" s="10" t="s">
        <v>6342</v>
      </c>
      <c r="BT121" s="10" t="s">
        <v>6601</v>
      </c>
      <c r="BU121" s="10" t="s">
        <v>6602</v>
      </c>
    </row>
    <row r="122" spans="61:73">
      <c r="BI122" s="10">
        <v>121</v>
      </c>
      <c r="BJ122" s="10" t="s">
        <v>388</v>
      </c>
      <c r="BO122" s="10" t="s">
        <v>6707</v>
      </c>
      <c r="BP122" s="10" t="s">
        <v>6708</v>
      </c>
      <c r="BQ122" s="10" t="s">
        <v>6709</v>
      </c>
      <c r="BR122" s="10" t="s">
        <v>6710</v>
      </c>
      <c r="BS122" s="10" t="s">
        <v>6339</v>
      </c>
      <c r="BT122" s="10" t="s">
        <v>6601</v>
      </c>
      <c r="BU122" s="10" t="s">
        <v>6602</v>
      </c>
    </row>
    <row r="123" spans="61:73">
      <c r="BI123" s="10">
        <v>122</v>
      </c>
      <c r="BJ123" s="10" t="s">
        <v>388</v>
      </c>
      <c r="BO123" s="10" t="s">
        <v>6707</v>
      </c>
      <c r="BP123" s="10" t="s">
        <v>6708</v>
      </c>
      <c r="BQ123" s="10" t="s">
        <v>6709</v>
      </c>
      <c r="BR123" s="10" t="s">
        <v>6710</v>
      </c>
      <c r="BS123" s="10" t="s">
        <v>6328</v>
      </c>
      <c r="BT123" s="10" t="s">
        <v>6601</v>
      </c>
      <c r="BU123" s="10" t="s">
        <v>6602</v>
      </c>
    </row>
    <row r="124" spans="61:73">
      <c r="BI124" s="10">
        <v>123</v>
      </c>
      <c r="BJ124" s="10" t="s">
        <v>388</v>
      </c>
      <c r="BO124" s="10" t="s">
        <v>6714</v>
      </c>
      <c r="BP124" s="10" t="s">
        <v>6715</v>
      </c>
      <c r="BQ124" s="10" t="s">
        <v>6716</v>
      </c>
      <c r="BR124" s="10" t="s">
        <v>6489</v>
      </c>
      <c r="BS124" s="10" t="s">
        <v>6328</v>
      </c>
      <c r="BT124" s="10" t="s">
        <v>6329</v>
      </c>
      <c r="BU124" s="10" t="s">
        <v>6330</v>
      </c>
    </row>
    <row r="125" spans="61:73">
      <c r="BI125" s="10">
        <v>124</v>
      </c>
      <c r="BJ125" s="10" t="s">
        <v>388</v>
      </c>
      <c r="BO125" s="10" t="s">
        <v>6717</v>
      </c>
      <c r="BP125" s="10" t="s">
        <v>6718</v>
      </c>
      <c r="BQ125" s="10" t="s">
        <v>6709</v>
      </c>
      <c r="BR125" s="10" t="s">
        <v>6719</v>
      </c>
      <c r="BS125" s="10" t="s">
        <v>6328</v>
      </c>
      <c r="BT125" s="10" t="s">
        <v>6329</v>
      </c>
      <c r="BU125" s="10" t="s">
        <v>6330</v>
      </c>
    </row>
    <row r="126" spans="61:73">
      <c r="BI126" s="10">
        <v>125</v>
      </c>
      <c r="BJ126" s="10" t="s">
        <v>388</v>
      </c>
      <c r="BO126" s="10" t="s">
        <v>6720</v>
      </c>
      <c r="BP126" s="10" t="s">
        <v>6721</v>
      </c>
      <c r="BQ126" s="10" t="s">
        <v>6722</v>
      </c>
      <c r="BR126" s="10" t="s">
        <v>6361</v>
      </c>
      <c r="BS126" s="10" t="s">
        <v>6328</v>
      </c>
      <c r="BT126" s="10" t="s">
        <v>6329</v>
      </c>
      <c r="BU126" s="10" t="s">
        <v>6330</v>
      </c>
    </row>
    <row r="127" spans="61:73">
      <c r="BI127" s="10">
        <v>126</v>
      </c>
      <c r="BJ127" s="10" t="s">
        <v>388</v>
      </c>
      <c r="BO127" s="10" t="s">
        <v>6723</v>
      </c>
      <c r="BP127" s="10" t="s">
        <v>6724</v>
      </c>
      <c r="BQ127" s="10" t="s">
        <v>6725</v>
      </c>
      <c r="BR127" s="10" t="s">
        <v>6726</v>
      </c>
      <c r="BS127" s="10" t="s">
        <v>6328</v>
      </c>
      <c r="BT127" s="10" t="s">
        <v>6329</v>
      </c>
      <c r="BU127" s="10" t="s">
        <v>6330</v>
      </c>
    </row>
    <row r="128" spans="61:73">
      <c r="BI128" s="10">
        <v>127</v>
      </c>
      <c r="BJ128" s="10" t="s">
        <v>388</v>
      </c>
      <c r="BO128" s="10" t="s">
        <v>6727</v>
      </c>
      <c r="BP128" s="10" t="s">
        <v>6728</v>
      </c>
      <c r="BQ128" s="10" t="s">
        <v>6729</v>
      </c>
      <c r="BR128" s="10" t="s">
        <v>6730</v>
      </c>
      <c r="BS128" s="10" t="s">
        <v>6328</v>
      </c>
      <c r="BT128" s="10" t="s">
        <v>6329</v>
      </c>
      <c r="BU128" s="10" t="s">
        <v>6330</v>
      </c>
    </row>
    <row r="129" spans="61:74">
      <c r="BI129" s="10">
        <v>128</v>
      </c>
      <c r="BJ129" s="10" t="s">
        <v>388</v>
      </c>
      <c r="BO129" s="10" t="s">
        <v>6731</v>
      </c>
      <c r="BP129" s="10" t="s">
        <v>6732</v>
      </c>
      <c r="BQ129" s="10" t="s">
        <v>6733</v>
      </c>
      <c r="BR129" s="10" t="s">
        <v>6734</v>
      </c>
      <c r="BS129" s="10" t="s">
        <v>6328</v>
      </c>
      <c r="BT129" s="10" t="s">
        <v>6329</v>
      </c>
      <c r="BU129" s="10" t="s">
        <v>6330</v>
      </c>
    </row>
    <row r="130" spans="61:74">
      <c r="BI130" s="10">
        <v>129</v>
      </c>
      <c r="BJ130" s="10" t="s">
        <v>388</v>
      </c>
      <c r="BO130" s="10" t="s">
        <v>6735</v>
      </c>
      <c r="BP130" s="10" t="s">
        <v>6736</v>
      </c>
      <c r="BQ130" s="10" t="s">
        <v>6737</v>
      </c>
      <c r="BR130" s="10" t="s">
        <v>6734</v>
      </c>
      <c r="BS130" s="10" t="s">
        <v>6328</v>
      </c>
      <c r="BT130" s="10" t="s">
        <v>6329</v>
      </c>
      <c r="BU130" s="10" t="s">
        <v>6330</v>
      </c>
    </row>
    <row r="131" spans="61:74">
      <c r="BI131" s="10">
        <v>130</v>
      </c>
      <c r="BJ131" s="10" t="s">
        <v>388</v>
      </c>
      <c r="BO131" s="10" t="s">
        <v>6735</v>
      </c>
      <c r="BP131" s="10" t="s">
        <v>6736</v>
      </c>
      <c r="BQ131" s="10" t="s">
        <v>6737</v>
      </c>
      <c r="BR131" s="10" t="s">
        <v>6734</v>
      </c>
      <c r="BS131" s="10" t="s">
        <v>6621</v>
      </c>
      <c r="BT131" s="10" t="s">
        <v>6622</v>
      </c>
      <c r="BU131" s="10" t="s">
        <v>6623</v>
      </c>
    </row>
    <row r="132" spans="61:74">
      <c r="BI132" s="10">
        <v>131</v>
      </c>
      <c r="BJ132" s="10" t="s">
        <v>388</v>
      </c>
      <c r="BO132" s="10" t="s">
        <v>6735</v>
      </c>
      <c r="BP132" s="10" t="s">
        <v>6736</v>
      </c>
      <c r="BQ132" s="10" t="s">
        <v>6737</v>
      </c>
      <c r="BR132" s="10" t="s">
        <v>6734</v>
      </c>
      <c r="BS132" s="10" t="s">
        <v>6342</v>
      </c>
      <c r="BT132" s="10" t="s">
        <v>109</v>
      </c>
      <c r="BU132" s="10" t="s">
        <v>6588</v>
      </c>
    </row>
    <row r="133" spans="61:74">
      <c r="BI133" s="10">
        <v>132</v>
      </c>
      <c r="BJ133" s="10" t="s">
        <v>388</v>
      </c>
      <c r="BO133" s="10" t="s">
        <v>6738</v>
      </c>
      <c r="BP133" s="10" t="s">
        <v>6739</v>
      </c>
      <c r="BQ133" s="10" t="s">
        <v>6740</v>
      </c>
      <c r="BR133" s="10" t="s">
        <v>6673</v>
      </c>
      <c r="BS133" s="10" t="s">
        <v>6328</v>
      </c>
      <c r="BT133" s="10" t="s">
        <v>6329</v>
      </c>
      <c r="BU133" s="10" t="s">
        <v>6330</v>
      </c>
    </row>
    <row r="134" spans="61:74">
      <c r="BI134" s="10">
        <v>133</v>
      </c>
      <c r="BJ134" s="10" t="s">
        <v>388</v>
      </c>
      <c r="BO134" s="10" t="s">
        <v>6741</v>
      </c>
      <c r="BP134" s="10" t="s">
        <v>6742</v>
      </c>
      <c r="BQ134" s="10" t="s">
        <v>6725</v>
      </c>
      <c r="BR134" s="10" t="s">
        <v>6743</v>
      </c>
      <c r="BS134" s="10" t="s">
        <v>6328</v>
      </c>
      <c r="BT134" s="10" t="s">
        <v>6329</v>
      </c>
      <c r="BU134" s="10" t="s">
        <v>6330</v>
      </c>
    </row>
    <row r="135" spans="61:74">
      <c r="BI135" s="10">
        <v>134</v>
      </c>
      <c r="BJ135" s="10" t="s">
        <v>388</v>
      </c>
      <c r="BO135" s="10" t="s">
        <v>6744</v>
      </c>
      <c r="BP135" s="10" t="s">
        <v>6745</v>
      </c>
      <c r="BQ135" s="10" t="s">
        <v>6746</v>
      </c>
      <c r="BR135" s="10" t="s">
        <v>6747</v>
      </c>
      <c r="BS135" s="10" t="s">
        <v>6328</v>
      </c>
      <c r="BT135" s="10" t="s">
        <v>6329</v>
      </c>
      <c r="BU135" s="10" t="s">
        <v>6330</v>
      </c>
      <c r="BV135" s="10" t="s">
        <v>6748</v>
      </c>
    </row>
    <row r="136" spans="61:74">
      <c r="BI136" s="10">
        <v>135</v>
      </c>
      <c r="BJ136" s="10" t="s">
        <v>388</v>
      </c>
      <c r="BO136" s="10" t="s">
        <v>6749</v>
      </c>
      <c r="BP136" s="10" t="s">
        <v>6750</v>
      </c>
      <c r="BQ136" s="10" t="s">
        <v>6751</v>
      </c>
      <c r="BR136" s="10" t="s">
        <v>6743</v>
      </c>
      <c r="BS136" s="10" t="s">
        <v>6328</v>
      </c>
      <c r="BT136" s="10" t="s">
        <v>6329</v>
      </c>
      <c r="BU136" s="10" t="s">
        <v>6330</v>
      </c>
    </row>
    <row r="137" spans="61:74">
      <c r="BI137" s="10">
        <v>136</v>
      </c>
      <c r="BJ137" s="10" t="s">
        <v>388</v>
      </c>
      <c r="BO137" s="10" t="s">
        <v>6752</v>
      </c>
      <c r="BP137" s="10" t="s">
        <v>6753</v>
      </c>
      <c r="BQ137" s="10" t="s">
        <v>6754</v>
      </c>
      <c r="BR137" s="10" t="s">
        <v>6755</v>
      </c>
      <c r="BS137" s="10" t="s">
        <v>6328</v>
      </c>
      <c r="BT137" s="10" t="s">
        <v>6329</v>
      </c>
      <c r="BU137" s="10" t="s">
        <v>6330</v>
      </c>
    </row>
    <row r="138" spans="61:74">
      <c r="BI138" s="10">
        <v>137</v>
      </c>
      <c r="BJ138" s="10" t="s">
        <v>388</v>
      </c>
      <c r="BO138" s="10" t="s">
        <v>6756</v>
      </c>
      <c r="BP138" s="10" t="s">
        <v>6757</v>
      </c>
      <c r="BQ138" s="10" t="s">
        <v>6758</v>
      </c>
      <c r="BR138" s="10" t="s">
        <v>6759</v>
      </c>
      <c r="BS138" s="10" t="s">
        <v>6342</v>
      </c>
      <c r="BT138" s="10" t="s">
        <v>6687</v>
      </c>
      <c r="BU138" s="10" t="s">
        <v>6688</v>
      </c>
    </row>
    <row r="139" spans="61:74">
      <c r="BI139" s="10">
        <v>138</v>
      </c>
      <c r="BJ139" s="10" t="s">
        <v>388</v>
      </c>
      <c r="BO139" s="10" t="s">
        <v>6756</v>
      </c>
      <c r="BP139" s="10" t="s">
        <v>6757</v>
      </c>
      <c r="BQ139" s="10" t="s">
        <v>6758</v>
      </c>
      <c r="BR139" s="10" t="s">
        <v>6759</v>
      </c>
      <c r="BS139" s="10" t="s">
        <v>6339</v>
      </c>
      <c r="BT139" s="10" t="s">
        <v>6687</v>
      </c>
      <c r="BU139" s="10" t="s">
        <v>6688</v>
      </c>
    </row>
    <row r="140" spans="61:74">
      <c r="BI140" s="10">
        <v>139</v>
      </c>
      <c r="BJ140" s="10" t="s">
        <v>388</v>
      </c>
      <c r="BO140" s="10" t="s">
        <v>6760</v>
      </c>
      <c r="BP140" s="10" t="s">
        <v>6761</v>
      </c>
      <c r="BQ140" s="10" t="s">
        <v>6762</v>
      </c>
      <c r="BR140" s="10" t="s">
        <v>6763</v>
      </c>
      <c r="BS140" s="10" t="s">
        <v>6328</v>
      </c>
      <c r="BT140" s="10" t="s">
        <v>6329</v>
      </c>
      <c r="BU140" s="10" t="s">
        <v>6330</v>
      </c>
    </row>
    <row r="141" spans="61:74">
      <c r="BI141" s="10">
        <v>140</v>
      </c>
    </row>
  </sheetData>
  <sheetProtection formatColumns="0" formatRows="0"/>
  <phoneticPr fontId="9" type="noConversion"/>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REESTR_SRC">
    <tabColor indexed="47"/>
  </sheetPr>
  <dimension ref="A1"/>
  <sheetViews>
    <sheetView zoomScaleNormal="100" workbookViewId="0"/>
  </sheetViews>
  <sheetFormatPr defaultRowHeight="11.25"/>
  <cols>
    <col min="1" max="16384" width="9.140625" style="10"/>
  </cols>
  <sheetData/>
  <sheetProtection formatColumns="0" formatRows="0"/>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modInstruction">
    <tabColor indexed="47"/>
  </sheetPr>
  <dimension ref="A1"/>
  <sheetViews>
    <sheetView zoomScale="80" zoomScaleNormal="80" workbookViewId="0"/>
  </sheetViews>
  <sheetFormatPr defaultRowHeight="11.25"/>
  <cols>
    <col min="1" max="16384" width="9.140625" style="82"/>
  </cols>
  <sheetData/>
  <sheetProtection formatColumns="0" formatRows="0"/>
  <phoneticPr fontId="32" type="noConversion"/>
  <pageMargins left="0.75" right="0.75" top="1" bottom="1" header="0.5" footer="0.5"/>
  <pageSetup paperSize="9" orientation="portrait" horizontalDpi="300" verticalDpi="300" r:id="rId1"/>
  <headerFooter alignWithMargins="0"/>
  <drawing r:id="rId2"/>
  <legacyDrawing r:id="rId3"/>
  <oleObjects>
    <mc:AlternateContent xmlns:mc="http://schemas.openxmlformats.org/markup-compatibility/2006">
      <mc:Choice Requires="x14">
        <oleObject progId="Word.Document.8" shapeId="160819" r:id="rId4">
          <objectPr defaultSize="0" autoPict="0" r:id="rId5">
            <anchor moveWithCells="1">
              <from>
                <xdr:col>0</xdr:col>
                <xdr:colOff>123825</xdr:colOff>
                <xdr:row>1</xdr:row>
                <xdr:rowOff>0</xdr:rowOff>
              </from>
              <to>
                <xdr:col>9</xdr:col>
                <xdr:colOff>552450</xdr:colOff>
                <xdr:row>19</xdr:row>
                <xdr:rowOff>104775</xdr:rowOff>
              </to>
            </anchor>
          </objectPr>
        </oleObject>
      </mc:Choice>
      <mc:Fallback>
        <oleObject progId="Word.Document.8" shapeId="160819" r:id="rId4"/>
      </mc:Fallback>
    </mc:AlternateContent>
    <mc:AlternateContent xmlns:mc="http://schemas.openxmlformats.org/markup-compatibility/2006">
      <mc:Choice Requires="x14">
        <oleObject progId="Word.Document.8" shapeId="160820" r:id="rId6">
          <objectPr defaultSize="0" autoPict="0" r:id="rId7">
            <anchor moveWithCells="1">
              <from>
                <xdr:col>0</xdr:col>
                <xdr:colOff>171450</xdr:colOff>
                <xdr:row>20</xdr:row>
                <xdr:rowOff>104775</xdr:rowOff>
              </from>
              <to>
                <xdr:col>9</xdr:col>
                <xdr:colOff>457200</xdr:colOff>
                <xdr:row>39</xdr:row>
                <xdr:rowOff>76200</xdr:rowOff>
              </to>
            </anchor>
          </objectPr>
        </oleObject>
      </mc:Choice>
      <mc:Fallback>
        <oleObject progId="Word.Document.8" shapeId="160820" r:id="rId6"/>
      </mc:Fallback>
    </mc:AlternateContent>
    <mc:AlternateContent xmlns:mc="http://schemas.openxmlformats.org/markup-compatibility/2006">
      <mc:Choice Requires="x14">
        <oleObject progId="Word.Document.8" shapeId="160824" r:id="rId8">
          <objectPr defaultSize="0" autoPict="0" r:id="rId9">
            <anchor moveWithCells="1">
              <from>
                <xdr:col>10</xdr:col>
                <xdr:colOff>123825</xdr:colOff>
                <xdr:row>0</xdr:row>
                <xdr:rowOff>133350</xdr:rowOff>
              </from>
              <to>
                <xdr:col>19</xdr:col>
                <xdr:colOff>581025</xdr:colOff>
                <xdr:row>20</xdr:row>
                <xdr:rowOff>104775</xdr:rowOff>
              </to>
            </anchor>
          </objectPr>
        </oleObject>
      </mc:Choice>
      <mc:Fallback>
        <oleObject progId="Word.Document.8" shapeId="160824" r:id="rId8"/>
      </mc:Fallback>
    </mc:AlternateContent>
    <mc:AlternateContent xmlns:mc="http://schemas.openxmlformats.org/markup-compatibility/2006">
      <mc:Choice Requires="x14">
        <oleObject progId="Word.Document.8" shapeId="160825" r:id="rId10">
          <objectPr defaultSize="0" autoPict="0" r:id="rId11">
            <anchor moveWithCells="1">
              <from>
                <xdr:col>20</xdr:col>
                <xdr:colOff>9525</xdr:colOff>
                <xdr:row>0</xdr:row>
                <xdr:rowOff>123825</xdr:rowOff>
              </from>
              <to>
                <xdr:col>29</xdr:col>
                <xdr:colOff>419100</xdr:colOff>
                <xdr:row>19</xdr:row>
                <xdr:rowOff>9525</xdr:rowOff>
              </to>
            </anchor>
          </objectPr>
        </oleObject>
      </mc:Choice>
      <mc:Fallback>
        <oleObject progId="Word.Document.8" shapeId="160825" r:id="rId10"/>
      </mc:Fallback>
    </mc:AlternateContent>
    <mc:AlternateContent xmlns:mc="http://schemas.openxmlformats.org/markup-compatibility/2006">
      <mc:Choice Requires="x14">
        <oleObject progId="Word.Document.8" shapeId="160827" r:id="rId12">
          <objectPr defaultSize="0" r:id="rId13">
            <anchor moveWithCells="1">
              <from>
                <xdr:col>10</xdr:col>
                <xdr:colOff>133350</xdr:colOff>
                <xdr:row>21</xdr:row>
                <xdr:rowOff>104775</xdr:rowOff>
              </from>
              <to>
                <xdr:col>19</xdr:col>
                <xdr:colOff>485775</xdr:colOff>
                <xdr:row>41</xdr:row>
                <xdr:rowOff>19050</xdr:rowOff>
              </to>
            </anchor>
          </objectPr>
        </oleObject>
      </mc:Choice>
      <mc:Fallback>
        <oleObject progId="Word.Document.8" shapeId="160827" r:id="rId12"/>
      </mc:Fallback>
    </mc:AlternateContent>
  </oleObjec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RC_DATA">
    <tabColor indexed="47"/>
  </sheetPr>
  <dimension ref="A1"/>
  <sheetViews>
    <sheetView zoomScaleNormal="100" workbookViewId="0"/>
  </sheetViews>
  <sheetFormatPr defaultRowHeight="11.25"/>
  <cols>
    <col min="1" max="16384" width="9.140625" style="10"/>
  </cols>
  <sheetData/>
  <sheetProtection formatColumns="0" formatRows="0"/>
  <pageMargins left="0.75" right="0.75" top="1" bottom="1" header="0.5" footer="0.5"/>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OBJECTS">
    <tabColor indexed="47"/>
  </sheetPr>
  <dimension ref="A1"/>
  <sheetViews>
    <sheetView zoomScaleNormal="100" workbookViewId="0"/>
  </sheetViews>
  <sheetFormatPr defaultRowHeight="11.25"/>
  <cols>
    <col min="1" max="16384" width="9.140625" style="10"/>
  </cols>
  <sheetData/>
  <sheetProtection formatColumns="0" formatRows="0"/>
  <phoneticPr fontId="9"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UTHORISATION">
    <tabColor indexed="47"/>
  </sheetPr>
  <dimension ref="A1:A2"/>
  <sheetViews>
    <sheetView zoomScaleNormal="100" workbookViewId="0"/>
  </sheetViews>
  <sheetFormatPr defaultRowHeight="11.25"/>
  <cols>
    <col min="1" max="16384" width="9.140625" style="2"/>
  </cols>
  <sheetData>
    <row r="1" spans="1:1">
      <c r="A1" s="2" t="s">
        <v>47</v>
      </c>
    </row>
    <row r="2" spans="1:1">
      <c r="A2" s="2" t="s">
        <v>860</v>
      </c>
    </row>
  </sheetData>
  <sheetProtection formatColumns="0" formatRows="0"/>
  <pageMargins left="0.75" right="0.75" top="1" bottom="1" header="0.5" footer="0.5"/>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VLDData">
    <tabColor indexed="47"/>
  </sheetPr>
  <dimension ref="A315:C3912"/>
  <sheetViews>
    <sheetView zoomScaleNormal="100" workbookViewId="0"/>
  </sheetViews>
  <sheetFormatPr defaultRowHeight="11.25"/>
  <cols>
    <col min="1" max="1" width="9.140625" style="11"/>
    <col min="2" max="16384" width="9.140625" style="12"/>
  </cols>
  <sheetData>
    <row r="315" spans="3:3" ht="168.75">
      <c r="C315" s="33" t="s">
        <v>78</v>
      </c>
    </row>
    <row r="715" spans="3:3" ht="168.75">
      <c r="C715" s="33" t="s">
        <v>78</v>
      </c>
    </row>
    <row r="1115" spans="3:3" ht="168.75">
      <c r="C1115" s="33" t="s">
        <v>78</v>
      </c>
    </row>
    <row r="1512" spans="3:3" ht="168.75">
      <c r="C1512" s="33" t="s">
        <v>78</v>
      </c>
    </row>
    <row r="1912" spans="3:3" ht="168.75">
      <c r="C1912" s="33" t="s">
        <v>78</v>
      </c>
    </row>
    <row r="2312" spans="3:3" ht="168.75">
      <c r="C2312" s="33" t="s">
        <v>78</v>
      </c>
    </row>
    <row r="3912" spans="3:3" ht="168.75">
      <c r="C3912" s="33" t="s">
        <v>78</v>
      </c>
    </row>
  </sheetData>
  <sheetProtection formatColumns="0" formatRows="0"/>
  <phoneticPr fontId="0" type="noConversion"/>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VLDCommon">
    <tabColor indexed="47"/>
  </sheetPr>
  <dimension ref="A315:C3912"/>
  <sheetViews>
    <sheetView zoomScaleNormal="100" workbookViewId="0"/>
  </sheetViews>
  <sheetFormatPr defaultRowHeight="11.25"/>
  <cols>
    <col min="1" max="1" width="9.140625" style="11"/>
    <col min="2" max="16384" width="9.140625" style="12"/>
  </cols>
  <sheetData>
    <row r="315" spans="3:3" ht="168.75">
      <c r="C315" s="33" t="s">
        <v>78</v>
      </c>
    </row>
    <row r="715" spans="3:3" ht="168.75">
      <c r="C715" s="33" t="s">
        <v>78</v>
      </c>
    </row>
    <row r="1115" spans="3:3" ht="168.75">
      <c r="C1115" s="33" t="s">
        <v>78</v>
      </c>
    </row>
    <row r="1512" spans="3:3" ht="168.75">
      <c r="C1512" s="33" t="s">
        <v>78</v>
      </c>
    </row>
    <row r="1912" spans="3:3" ht="168.75">
      <c r="C1912" s="33" t="s">
        <v>78</v>
      </c>
    </row>
    <row r="2312" spans="3:3" ht="168.75">
      <c r="C2312" s="33" t="s">
        <v>78</v>
      </c>
    </row>
    <row r="3912" spans="3:3" ht="168.75">
      <c r="C3912" s="33" t="s">
        <v>78</v>
      </c>
    </row>
  </sheetData>
  <sheetProtection formatColumns="0" formatRows="0"/>
  <phoneticPr fontId="0" type="noConversion"/>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VLDGeneral">
    <tabColor indexed="47"/>
  </sheetPr>
  <dimension ref="A1"/>
  <sheetViews>
    <sheetView zoomScaleNormal="100" workbookViewId="0"/>
  </sheetViews>
  <sheetFormatPr defaultRowHeight="12.75"/>
  <cols>
    <col min="1" max="16384" width="9.140625" style="40"/>
  </cols>
  <sheetData/>
  <phoneticPr fontId="0" type="noConversion"/>
  <pageMargins left="0.75" right="0.75" top="1" bottom="1" header="0.5" footer="0.5"/>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SheetTitle">
    <tabColor indexed="47"/>
  </sheetPr>
  <dimension ref="A1"/>
  <sheetViews>
    <sheetView workbookViewId="0"/>
  </sheetViews>
  <sheetFormatPr defaultRowHeight="11.25"/>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Import">
    <tabColor indexed="47"/>
  </sheetPr>
  <dimension ref="A1"/>
  <sheetViews>
    <sheetView zoomScaleNormal="100" workbookViewId="0"/>
  </sheetViews>
  <sheetFormatPr defaultRowHeight="11.25"/>
  <cols>
    <col min="1" max="16384" width="9.140625" style="10"/>
  </cols>
  <sheetData/>
  <sheetProtection formatColumns="0" formatRows="0"/>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oad">
    <tabColor indexed="47"/>
  </sheetPr>
  <dimension ref="B1"/>
  <sheetViews>
    <sheetView zoomScaleNormal="100" workbookViewId="0"/>
  </sheetViews>
  <sheetFormatPr defaultRowHeight="11.25"/>
  <cols>
    <col min="1" max="16384" width="9.140625" style="10"/>
  </cols>
  <sheetData>
    <row r="1" spans="2:2">
      <c r="B1" t="s">
        <v>52</v>
      </c>
    </row>
  </sheetData>
  <sheetProtection formatColumns="0" formatRows="0"/>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Open">
    <tabColor indexed="47"/>
  </sheetPr>
  <dimension ref="A1"/>
  <sheetViews>
    <sheetView zoomScaleNormal="100" workbookViewId="0"/>
  </sheetViews>
  <sheetFormatPr defaultRowHeight="11.25"/>
  <cols>
    <col min="1" max="16384" width="9.140625" style="10"/>
  </cols>
  <sheetData/>
  <sheetProtection formatColumns="0" formatRows="0"/>
  <phoneticPr fontId="9"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UpdTemplLogger">
    <tabColor indexed="24"/>
  </sheetPr>
  <dimension ref="A2:E14"/>
  <sheetViews>
    <sheetView showGridLines="0" topLeftCell="B1" zoomScaleNormal="100" workbookViewId="0"/>
  </sheetViews>
  <sheetFormatPr defaultColWidth="10.28515625" defaultRowHeight="11.25"/>
  <cols>
    <col min="1" max="1" width="4.85546875" style="15" hidden="1" customWidth="1"/>
    <col min="2" max="2" width="34.42578125" style="18" customWidth="1"/>
    <col min="3" max="3" width="90.7109375" style="16" customWidth="1"/>
    <col min="4" max="4" width="29.85546875" style="19" customWidth="1"/>
    <col min="5" max="16384" width="10.28515625" style="15"/>
  </cols>
  <sheetData>
    <row r="2" spans="1:5" ht="24" customHeight="1">
      <c r="A2" s="15" t="s">
        <v>72</v>
      </c>
      <c r="B2" s="83" t="s">
        <v>70</v>
      </c>
      <c r="C2" s="84" t="s">
        <v>71</v>
      </c>
      <c r="D2" s="85" t="s">
        <v>69</v>
      </c>
      <c r="E2" s="14"/>
    </row>
    <row r="3" spans="1:5">
      <c r="B3" s="18" t="s">
        <v>854</v>
      </c>
      <c r="C3" s="16" t="s">
        <v>855</v>
      </c>
      <c r="D3" s="19" t="s">
        <v>856</v>
      </c>
    </row>
    <row r="4" spans="1:5">
      <c r="B4" s="18" t="s">
        <v>857</v>
      </c>
      <c r="C4" s="16" t="s">
        <v>858</v>
      </c>
      <c r="D4" s="19" t="s">
        <v>856</v>
      </c>
    </row>
    <row r="5" spans="1:5">
      <c r="B5" s="18" t="s">
        <v>6861</v>
      </c>
      <c r="C5" s="16" t="s">
        <v>855</v>
      </c>
      <c r="D5" s="19" t="s">
        <v>856</v>
      </c>
    </row>
    <row r="6" spans="1:5">
      <c r="B6" s="18" t="s">
        <v>6862</v>
      </c>
      <c r="C6" s="16" t="s">
        <v>858</v>
      </c>
      <c r="D6" s="19" t="s">
        <v>856</v>
      </c>
    </row>
    <row r="7" spans="1:5">
      <c r="B7" s="18" t="s">
        <v>6863</v>
      </c>
      <c r="C7" s="16" t="s">
        <v>855</v>
      </c>
      <c r="D7" s="19" t="s">
        <v>856</v>
      </c>
    </row>
    <row r="8" spans="1:5">
      <c r="B8" s="18" t="s">
        <v>6864</v>
      </c>
      <c r="C8" s="16" t="s">
        <v>858</v>
      </c>
      <c r="D8" s="19" t="s">
        <v>856</v>
      </c>
    </row>
    <row r="9" spans="1:5">
      <c r="B9" s="18" t="s">
        <v>6865</v>
      </c>
      <c r="C9" s="16" t="s">
        <v>855</v>
      </c>
      <c r="D9" s="19" t="s">
        <v>856</v>
      </c>
    </row>
    <row r="10" spans="1:5">
      <c r="B10" s="18" t="s">
        <v>6866</v>
      </c>
      <c r="C10" s="16" t="s">
        <v>858</v>
      </c>
      <c r="D10" s="19" t="s">
        <v>856</v>
      </c>
    </row>
    <row r="11" spans="1:5">
      <c r="B11" s="18" t="s">
        <v>6897</v>
      </c>
      <c r="C11" s="16" t="s">
        <v>855</v>
      </c>
      <c r="D11" s="19" t="s">
        <v>856</v>
      </c>
    </row>
    <row r="12" spans="1:5">
      <c r="B12" s="18" t="s">
        <v>6898</v>
      </c>
      <c r="C12" s="16" t="s">
        <v>6899</v>
      </c>
      <c r="D12" s="19" t="s">
        <v>856</v>
      </c>
    </row>
    <row r="13" spans="1:5">
      <c r="B13" s="18" t="s">
        <v>6900</v>
      </c>
      <c r="C13" s="16" t="s">
        <v>855</v>
      </c>
      <c r="D13" s="19" t="s">
        <v>856</v>
      </c>
    </row>
    <row r="14" spans="1:5">
      <c r="B14" s="18" t="s">
        <v>6901</v>
      </c>
      <c r="C14" s="16" t="s">
        <v>6899</v>
      </c>
      <c r="D14" s="19" t="s">
        <v>856</v>
      </c>
    </row>
  </sheetData>
  <sheetProtection password="8906" sheet="1" objects="1" scenarios="1" formatColumns="0" formatRows="0" autoFilter="0"/>
  <phoneticPr fontId="32" type="noConversion"/>
  <pageMargins left="0.75" right="0.75" top="1" bottom="1" header="0.5" footer="0.5"/>
  <pageSetup paperSize="9"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Region">
    <tabColor indexed="47"/>
  </sheetPr>
  <dimension ref="A1"/>
  <sheetViews>
    <sheetView zoomScaleNormal="100" workbookViewId="0"/>
  </sheetViews>
  <sheetFormatPr defaultRowHeight="11.25"/>
  <cols>
    <col min="1" max="1" width="9.140625" style="11"/>
    <col min="2" max="16384" width="9.140625" style="12"/>
  </cols>
  <sheetData/>
  <sheetProtection formatColumns="0" formatRows="0"/>
  <phoneticPr fontId="9" type="noConversion"/>
  <pageMargins left="0.75" right="0.75" top="1" bottom="1" header="0.5" footer="0.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Reestr">
    <tabColor indexed="47"/>
  </sheetPr>
  <dimension ref="A1"/>
  <sheetViews>
    <sheetView zoomScaleNormal="100" workbookViewId="0"/>
  </sheetViews>
  <sheetFormatPr defaultRowHeight="11.25"/>
  <cols>
    <col min="1" max="1" width="9.140625" style="11"/>
    <col min="2" max="16384" width="9.140625" style="12"/>
  </cols>
  <sheetData/>
  <sheetProtection formatColumns="0" formatRows="0"/>
  <phoneticPr fontId="9" type="noConversion"/>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CommandButton">
    <tabColor indexed="47"/>
  </sheetPr>
  <dimension ref="A1"/>
  <sheetViews>
    <sheetView zoomScaleNormal="100" workbookViewId="0"/>
  </sheetViews>
  <sheetFormatPr defaultRowHeight="11.25"/>
  <cols>
    <col min="1" max="16384" width="9.140625" style="10"/>
  </cols>
  <sheetData/>
  <sheetProtection formatColumns="0" formatRows="0"/>
  <phoneticPr fontId="9"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UpdTemplMain">
    <tabColor indexed="47"/>
  </sheetPr>
  <dimension ref="AA1:AJ1"/>
  <sheetViews>
    <sheetView zoomScaleNormal="100" workbookViewId="0"/>
  </sheetViews>
  <sheetFormatPr defaultRowHeight="11.25"/>
  <cols>
    <col min="1" max="26" width="9.140625" style="15"/>
    <col min="27" max="36" width="9.140625" style="17"/>
    <col min="37" max="16384" width="9.140625" style="15"/>
  </cols>
  <sheetData/>
  <sheetProtection formatColumns="0" formatRows="0"/>
  <phoneticPr fontId="0" type="noConversion"/>
  <pageMargins left="0.75" right="0.75" top="1" bottom="1" header="0.5" footer="0.5"/>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CheckUpdates">
    <tabColor indexed="47"/>
  </sheetPr>
  <dimension ref="A1"/>
  <sheetViews>
    <sheetView zoomScaleNormal="100" workbookViewId="0"/>
  </sheetViews>
  <sheetFormatPr defaultRowHeight="11.25"/>
  <cols>
    <col min="1" max="16384" width="9.140625" style="37"/>
  </cols>
  <sheetData/>
  <sheetProtection formatColumns="0" formatRows="0"/>
  <phoneticPr fontId="0" type="noConversion"/>
  <pageMargins left="0.75" right="0.75" top="1" bottom="1" header="0.5" footer="0.5"/>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GeneralAPI">
    <tabColor indexed="47"/>
  </sheetPr>
  <dimension ref="C315:C3912"/>
  <sheetViews>
    <sheetView zoomScaleNormal="100" workbookViewId="0"/>
  </sheetViews>
  <sheetFormatPr defaultRowHeight="11.25" customHeight="1"/>
  <cols>
    <col min="1" max="16384" width="9.140625" style="34"/>
  </cols>
  <sheetData>
    <row r="315" spans="3:3" ht="11.25" customHeight="1">
      <c r="C315" s="33" t="s">
        <v>78</v>
      </c>
    </row>
    <row r="715" spans="3:3" ht="11.25" customHeight="1">
      <c r="C715" s="33" t="s">
        <v>78</v>
      </c>
    </row>
    <row r="1115" spans="3:3" ht="11.25" customHeight="1">
      <c r="C1115" s="33" t="s">
        <v>78</v>
      </c>
    </row>
    <row r="1512" spans="3:3" ht="11.25" customHeight="1">
      <c r="C1512" s="33" t="s">
        <v>78</v>
      </c>
    </row>
    <row r="1912" spans="3:3" ht="11.25" customHeight="1">
      <c r="C1912" s="33" t="s">
        <v>78</v>
      </c>
    </row>
    <row r="2312" spans="3:3" ht="11.25" customHeight="1">
      <c r="C2312" s="33" t="s">
        <v>78</v>
      </c>
    </row>
    <row r="3912" spans="3:3" ht="11.25" customHeight="1">
      <c r="C3912" s="33" t="s">
        <v>78</v>
      </c>
    </row>
  </sheetData>
  <sheetProtection formatColumns="0" formatRows="0"/>
  <phoneticPr fontId="0" type="noConversion"/>
  <pageMargins left="0.75" right="0.75" top="1" bottom="1" header="0.5" footer="0.5"/>
  <pageSetup paperSize="9" orientation="portrait" horizontalDpi="200" verticalDpi="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UpdateToActualVersion">
    <tabColor indexed="47"/>
  </sheetPr>
  <dimension ref="A1"/>
  <sheetViews>
    <sheetView zoomScaleNormal="100" workbookViewId="0"/>
  </sheetViews>
  <sheetFormatPr defaultRowHeight="11.25"/>
  <cols>
    <col min="1" max="1" width="29.28515625" bestFit="1" customWidth="1"/>
    <col min="2" max="2" width="10.7109375" customWidth="1"/>
  </cols>
  <sheetData/>
  <sheetProtection formatColumns="0" formatRows="0"/>
  <phoneticPr fontId="0" type="noConversion"/>
  <pageMargins left="0.75" right="0.75" top="1" bottom="1" header="0.5" footer="0.5"/>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IHLCommandBar">
    <tabColor indexed="47"/>
  </sheetPr>
  <dimension ref="A1"/>
  <sheetViews>
    <sheetView showGridLines="0" zoomScaleNormal="100" workbookViewId="0"/>
  </sheetViews>
  <sheetFormatPr defaultRowHeight="11.25"/>
  <cols>
    <col min="1" max="16384" width="9.140625" style="36"/>
  </cols>
  <sheetData/>
  <sheetProtection formatColumns="0" formatRows="0"/>
  <dataConsolidate/>
  <phoneticPr fontId="9" type="noConversion"/>
  <pageMargins left="0.75" right="0.75" top="1" bottom="1" header="0.5" footer="0.5"/>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DateChoose">
    <tabColor indexed="47"/>
  </sheetPr>
  <dimension ref="A1"/>
  <sheetViews>
    <sheetView showGridLines="0" zoomScaleNormal="100" workbookViewId="0"/>
  </sheetViews>
  <sheetFormatPr defaultRowHeight="11.25"/>
  <cols>
    <col min="1" max="16384" width="9.140625" style="36"/>
  </cols>
  <sheetData/>
  <phoneticPr fontId="9" type="noConversion"/>
  <pageMargins left="0.75" right="0.75" top="1" bottom="1" header="0.5" footer="0.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HLIcons">
    <tabColor indexed="47"/>
  </sheetPr>
  <dimension ref="A1"/>
  <sheetViews>
    <sheetView showGridLines="0" zoomScaleNormal="100" workbookViewId="0"/>
  </sheetViews>
  <sheetFormatPr defaultColWidth="8.140625" defaultRowHeight="11.25"/>
  <cols>
    <col min="1" max="16384" width="8.140625" style="36"/>
  </cols>
  <sheetData>
    <row r="1" spans="1:1">
      <c r="A1" s="126"/>
    </row>
  </sheetData>
  <phoneticPr fontId="9"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_TITLE"/>
  <dimension ref="A1:Q41"/>
  <sheetViews>
    <sheetView showGridLines="0" tabSelected="1" topLeftCell="D2" zoomScale="90" zoomScaleNormal="90" workbookViewId="0">
      <selection activeCell="H44" sqref="H44"/>
    </sheetView>
  </sheetViews>
  <sheetFormatPr defaultRowHeight="15.75" customHeight="1"/>
  <cols>
    <col min="1" max="2" width="16.28515625" style="41" hidden="1" customWidth="1"/>
    <col min="3" max="3" width="2.7109375" style="41" hidden="1" customWidth="1"/>
    <col min="4" max="4" width="2.7109375" style="41" customWidth="1"/>
    <col min="5" max="5" width="19.7109375" style="41" customWidth="1"/>
    <col min="6" max="6" width="22.7109375" style="41" customWidth="1"/>
    <col min="7" max="7" width="0.140625" style="41" customWidth="1"/>
    <col min="8" max="8" width="74.7109375" style="41" customWidth="1"/>
    <col min="9" max="9" width="2.7109375" style="41" customWidth="1"/>
    <col min="10" max="10" width="81.7109375" style="41" customWidth="1"/>
    <col min="11" max="16" width="2.7109375" style="41" customWidth="1"/>
    <col min="17" max="17" width="12.7109375" style="41" hidden="1" customWidth="1"/>
    <col min="18" max="18" width="2.7109375" style="41" customWidth="1"/>
    <col min="19" max="16384" width="9.140625" style="41"/>
  </cols>
  <sheetData>
    <row r="1" spans="1:17" s="248" customFormat="1" ht="12" hidden="1" customHeight="1">
      <c r="A1" s="247"/>
      <c r="E1" s="29"/>
      <c r="F1" s="29"/>
      <c r="G1" s="29"/>
      <c r="H1" s="249"/>
    </row>
    <row r="2" spans="1:17" s="248" customFormat="1" ht="3" customHeight="1">
      <c r="A2" s="247"/>
      <c r="E2" s="29"/>
      <c r="F2" s="250"/>
      <c r="G2" s="250"/>
      <c r="H2" s="250"/>
    </row>
    <row r="3" spans="1:17" s="248" customFormat="1" ht="12" customHeight="1">
      <c r="A3" s="247"/>
      <c r="E3" s="251" t="s">
        <v>731</v>
      </c>
      <c r="F3" s="250"/>
      <c r="G3" s="250"/>
      <c r="H3" s="246"/>
    </row>
    <row r="4" spans="1:17" s="248" customFormat="1" ht="18" customHeight="1">
      <c r="A4" s="247"/>
      <c r="D4" s="252"/>
      <c r="E4" s="341" t="s">
        <v>851</v>
      </c>
      <c r="F4" s="342"/>
      <c r="G4" s="343"/>
      <c r="H4" s="343"/>
    </row>
    <row r="5" spans="1:17" s="248" customFormat="1" ht="9" customHeight="1">
      <c r="A5" s="247"/>
      <c r="E5" s="29"/>
      <c r="F5" s="253"/>
      <c r="G5" s="253"/>
      <c r="H5" s="253"/>
    </row>
    <row r="6" spans="1:17" s="248" customFormat="1" ht="24" customHeight="1">
      <c r="A6" s="247"/>
      <c r="E6" s="344" t="s">
        <v>73</v>
      </c>
      <c r="F6" s="344"/>
      <c r="G6" s="253"/>
      <c r="H6" s="254" t="s">
        <v>388</v>
      </c>
      <c r="J6" s="350"/>
      <c r="Q6" s="255" t="s">
        <v>732</v>
      </c>
    </row>
    <row r="7" spans="1:17" s="248" customFormat="1" ht="9" customHeight="1">
      <c r="A7" s="247"/>
      <c r="E7" s="256"/>
      <c r="F7" s="257"/>
      <c r="G7" s="253"/>
      <c r="J7" s="350"/>
    </row>
    <row r="8" spans="1:17" s="248" customFormat="1" ht="15" customHeight="1">
      <c r="A8" s="247"/>
      <c r="E8" s="345" t="s">
        <v>733</v>
      </c>
      <c r="F8" s="346"/>
      <c r="G8" s="250"/>
      <c r="H8" s="258" t="s">
        <v>6894</v>
      </c>
      <c r="J8" s="350"/>
      <c r="Q8" s="255" t="s">
        <v>732</v>
      </c>
    </row>
    <row r="9" spans="1:17" s="248" customFormat="1" ht="15" customHeight="1">
      <c r="A9" s="247"/>
      <c r="E9" s="347"/>
      <c r="F9" s="348"/>
      <c r="G9" s="250"/>
      <c r="H9" s="258" t="s">
        <v>734</v>
      </c>
      <c r="J9" s="350"/>
      <c r="Q9" s="255" t="s">
        <v>732</v>
      </c>
    </row>
    <row r="10" spans="1:17" s="248" customFormat="1" ht="9" customHeight="1">
      <c r="A10" s="247"/>
      <c r="E10" s="29"/>
      <c r="F10" s="253"/>
      <c r="G10" s="253"/>
      <c r="H10" s="253"/>
      <c r="J10" s="350"/>
    </row>
    <row r="11" spans="1:17" s="248" customFormat="1" ht="12" hidden="1" customHeight="1">
      <c r="E11" s="349" t="s">
        <v>89</v>
      </c>
      <c r="F11" s="349"/>
      <c r="G11" s="259"/>
      <c r="H11" s="260" t="s">
        <v>6453</v>
      </c>
      <c r="J11" s="350"/>
      <c r="Q11" s="255" t="s">
        <v>732</v>
      </c>
    </row>
    <row r="12" spans="1:17" s="248" customFormat="1" ht="9" hidden="1" customHeight="1">
      <c r="A12" s="247"/>
      <c r="E12" s="256"/>
      <c r="F12" s="257"/>
      <c r="G12" s="253"/>
      <c r="H12" s="253"/>
      <c r="J12" s="350"/>
    </row>
    <row r="13" spans="1:17" s="45" customFormat="1" ht="39" customHeight="1">
      <c r="A13" s="261"/>
      <c r="B13" s="248"/>
      <c r="C13" s="248"/>
      <c r="D13" s="248"/>
      <c r="E13" s="339" t="s">
        <v>74</v>
      </c>
      <c r="F13" s="339"/>
      <c r="G13" s="253"/>
      <c r="H13" s="254" t="s">
        <v>6454</v>
      </c>
      <c r="J13" s="350"/>
      <c r="O13" s="248"/>
      <c r="Q13" s="255" t="s">
        <v>732</v>
      </c>
    </row>
    <row r="14" spans="1:17" ht="9" hidden="1" customHeight="1">
      <c r="A14" s="8"/>
      <c r="B14" s="9"/>
      <c r="D14" s="42"/>
      <c r="E14" s="44"/>
      <c r="F14" s="44"/>
      <c r="G14" s="44"/>
      <c r="H14" s="42"/>
      <c r="J14" s="350"/>
    </row>
    <row r="15" spans="1:17" s="248" customFormat="1" ht="14.25" customHeight="1">
      <c r="E15" s="339" t="s">
        <v>55</v>
      </c>
      <c r="F15" s="339"/>
      <c r="G15" s="250"/>
      <c r="H15" s="263" t="s">
        <v>6455</v>
      </c>
      <c r="J15" s="350"/>
      <c r="Q15" s="255" t="s">
        <v>732</v>
      </c>
    </row>
    <row r="16" spans="1:17" s="248" customFormat="1" ht="14.25" customHeight="1">
      <c r="E16" s="339" t="s">
        <v>56</v>
      </c>
      <c r="F16" s="339"/>
      <c r="G16" s="250"/>
      <c r="H16" s="263" t="s">
        <v>6456</v>
      </c>
      <c r="J16" s="350"/>
      <c r="Q16" s="255" t="s">
        <v>732</v>
      </c>
    </row>
    <row r="17" spans="1:17" s="248" customFormat="1" ht="24" customHeight="1">
      <c r="E17" s="338" t="s">
        <v>735</v>
      </c>
      <c r="F17" s="339"/>
      <c r="G17" s="250"/>
      <c r="H17" s="268" t="s">
        <v>736</v>
      </c>
      <c r="J17" s="264" t="s">
        <v>737</v>
      </c>
      <c r="Q17" s="255" t="s">
        <v>732</v>
      </c>
    </row>
    <row r="18" spans="1:17" s="248" customFormat="1" ht="6" customHeight="1">
      <c r="A18" s="247"/>
      <c r="E18" s="256"/>
      <c r="F18" s="257"/>
      <c r="G18" s="253"/>
      <c r="J18" s="45"/>
    </row>
    <row r="19" spans="1:17" s="248" customFormat="1" ht="15" hidden="1" customHeight="1">
      <c r="A19" s="247"/>
      <c r="E19"/>
      <c r="F19"/>
      <c r="G19"/>
      <c r="H19"/>
    </row>
    <row r="20" spans="1:17" s="248" customFormat="1" ht="6" hidden="1" customHeight="1">
      <c r="A20" s="247"/>
      <c r="E20"/>
      <c r="F20"/>
      <c r="G20"/>
      <c r="H20"/>
    </row>
    <row r="21" spans="1:17" s="248" customFormat="1" ht="26.25" hidden="1" customHeight="1">
      <c r="A21" s="247"/>
      <c r="E21"/>
      <c r="F21"/>
      <c r="G21"/>
      <c r="H21"/>
    </row>
    <row r="22" spans="1:17" s="248" customFormat="1" ht="33" hidden="1" customHeight="1">
      <c r="A22" s="247"/>
      <c r="E22" s="29"/>
      <c r="F22" s="253"/>
      <c r="G22" s="253"/>
      <c r="H22" s="253"/>
    </row>
    <row r="23" spans="1:17" ht="6" hidden="1" customHeight="1">
      <c r="A23" s="8"/>
      <c r="B23" s="9"/>
      <c r="D23" s="42"/>
      <c r="E23" s="44"/>
      <c r="F23" s="44"/>
      <c r="G23" s="44"/>
      <c r="H23" s="42"/>
    </row>
    <row r="24" spans="1:17" ht="6" hidden="1" customHeight="1">
      <c r="A24" s="8"/>
      <c r="B24" s="9"/>
      <c r="D24" s="42"/>
      <c r="E24" s="44"/>
      <c r="F24" s="44"/>
      <c r="G24" s="44"/>
      <c r="H24" s="42"/>
    </row>
    <row r="25" spans="1:17" ht="6" hidden="1" customHeight="1">
      <c r="A25" s="8"/>
      <c r="B25" s="9"/>
      <c r="D25" s="42"/>
      <c r="E25" s="44"/>
      <c r="F25" s="44"/>
      <c r="G25" s="44"/>
      <c r="H25" s="42"/>
    </row>
    <row r="26" spans="1:17" ht="6" hidden="1" customHeight="1">
      <c r="A26" s="8"/>
      <c r="B26" s="9"/>
      <c r="D26" s="42"/>
      <c r="E26" s="44"/>
      <c r="F26" s="44"/>
      <c r="G26" s="44"/>
      <c r="H26" s="42"/>
    </row>
    <row r="27" spans="1:17" ht="6" hidden="1" customHeight="1">
      <c r="A27" s="8"/>
      <c r="B27" s="9"/>
      <c r="D27" s="42"/>
      <c r="E27" s="44"/>
      <c r="F27" s="44"/>
      <c r="G27" s="44"/>
      <c r="H27" s="42"/>
    </row>
    <row r="28" spans="1:17" ht="6" hidden="1" customHeight="1">
      <c r="D28" s="42"/>
      <c r="E28" s="43"/>
      <c r="F28" s="43"/>
      <c r="G28" s="43"/>
      <c r="H28" s="42"/>
    </row>
    <row r="29" spans="1:17" s="248" customFormat="1" ht="6" customHeight="1">
      <c r="E29" s="256"/>
      <c r="F29" s="265"/>
      <c r="G29" s="250"/>
      <c r="H29" s="250"/>
    </row>
    <row r="30" spans="1:17" s="248" customFormat="1" ht="15" customHeight="1">
      <c r="E30" s="337" t="s">
        <v>44</v>
      </c>
      <c r="F30" s="337"/>
      <c r="G30" s="337"/>
      <c r="H30" s="337"/>
    </row>
    <row r="31" spans="1:17" s="248" customFormat="1" ht="6" customHeight="1">
      <c r="E31" s="256"/>
      <c r="F31" s="265"/>
      <c r="G31" s="250"/>
      <c r="H31" s="250"/>
    </row>
    <row r="32" spans="1:17" s="248" customFormat="1" ht="15" customHeight="1">
      <c r="E32" s="338" t="s">
        <v>46</v>
      </c>
      <c r="F32" s="262" t="s">
        <v>49</v>
      </c>
      <c r="G32" s="250"/>
      <c r="H32" s="266" t="s">
        <v>6859</v>
      </c>
      <c r="Q32" s="255" t="s">
        <v>732</v>
      </c>
    </row>
    <row r="33" spans="1:17" s="248" customFormat="1" ht="15" customHeight="1">
      <c r="E33" s="339"/>
      <c r="F33" s="262" t="s">
        <v>45</v>
      </c>
      <c r="G33" s="250"/>
      <c r="H33" s="266" t="s">
        <v>6895</v>
      </c>
      <c r="Q33" s="255" t="s">
        <v>732</v>
      </c>
    </row>
    <row r="34" spans="1:17" s="248" customFormat="1" ht="15" customHeight="1">
      <c r="E34" s="339"/>
      <c r="F34" s="262" t="s">
        <v>738</v>
      </c>
      <c r="G34" s="250"/>
      <c r="H34" s="266" t="s">
        <v>6896</v>
      </c>
      <c r="Q34" s="255" t="s">
        <v>732</v>
      </c>
    </row>
    <row r="35" spans="1:17" s="248" customFormat="1" ht="15" customHeight="1">
      <c r="E35" s="339"/>
      <c r="F35" s="262" t="s">
        <v>50</v>
      </c>
      <c r="G35" s="250"/>
      <c r="H35" s="266" t="s">
        <v>6860</v>
      </c>
      <c r="Q35" s="255" t="s">
        <v>732</v>
      </c>
    </row>
    <row r="36" spans="1:17" s="248" customFormat="1" ht="9" customHeight="1">
      <c r="E36" s="29"/>
      <c r="F36" s="250"/>
      <c r="G36" s="250"/>
      <c r="H36" s="250"/>
    </row>
    <row r="37" spans="1:17" s="248" customFormat="1" ht="11.25" customHeight="1">
      <c r="A37" s="261"/>
      <c r="E37" s="340" t="s">
        <v>6891</v>
      </c>
      <c r="F37" s="340"/>
      <c r="G37" s="340"/>
      <c r="H37" s="340"/>
    </row>
    <row r="38" spans="1:17" s="248" customFormat="1" ht="11.25" customHeight="1">
      <c r="A38" s="261"/>
      <c r="E38" s="340" t="s">
        <v>6867</v>
      </c>
      <c r="F38" s="340"/>
      <c r="G38" s="340"/>
      <c r="H38" s="340"/>
    </row>
    <row r="39" spans="1:17" s="248" customFormat="1" ht="11.25" customHeight="1">
      <c r="A39" s="261"/>
      <c r="E39" s="340" t="s">
        <v>6875</v>
      </c>
      <c r="F39" s="340"/>
      <c r="G39" s="340"/>
      <c r="H39" s="340"/>
    </row>
    <row r="40" spans="1:17" s="45" customFormat="1" ht="9" customHeight="1">
      <c r="A40" s="261"/>
      <c r="B40" s="248"/>
      <c r="C40" s="248"/>
      <c r="D40" s="248"/>
      <c r="E40" s="29"/>
      <c r="F40" s="248"/>
      <c r="G40" s="248"/>
      <c r="H40" s="248"/>
    </row>
    <row r="41" spans="1:17" s="45" customFormat="1" ht="18" customHeight="1">
      <c r="A41" s="261"/>
      <c r="B41" s="248"/>
      <c r="C41" s="248"/>
      <c r="D41" s="248"/>
      <c r="E41" s="335" t="s">
        <v>473</v>
      </c>
      <c r="F41" s="336"/>
      <c r="G41" s="248"/>
      <c r="H41" s="267" t="s">
        <v>255</v>
      </c>
    </row>
  </sheetData>
  <sheetProtection password="8906" sheet="1" objects="1" scenarios="1" formatColumns="0" formatRows="0"/>
  <mergeCells count="15">
    <mergeCell ref="E4:H4"/>
    <mergeCell ref="E6:F6"/>
    <mergeCell ref="E8:F9"/>
    <mergeCell ref="E11:F11"/>
    <mergeCell ref="J6:J16"/>
    <mergeCell ref="E41:F41"/>
    <mergeCell ref="E30:H30"/>
    <mergeCell ref="E32:E35"/>
    <mergeCell ref="E17:F17"/>
    <mergeCell ref="E13:F13"/>
    <mergeCell ref="E15:F15"/>
    <mergeCell ref="E16:F16"/>
    <mergeCell ref="E37:H37"/>
    <mergeCell ref="E38:H38"/>
    <mergeCell ref="E39:H39"/>
  </mergeCells>
  <phoneticPr fontId="9" type="noConversion"/>
  <dataValidations count="1">
    <dataValidation type="list" allowBlank="1" showInputMessage="1" showErrorMessage="1" errorTitle="Внимание" error="Пожулуйста, выберите значение из списка!" sqref="H17">
      <formula1>OKOPF_LIST</formula1>
    </dataValidation>
  </dataValidations>
  <hyperlinks>
    <hyperlink ref="J17" location="'Титульный'!A1" tooltip="Перейти к поиску ОПФ" display="Где найти?"/>
  </hyperlinks>
  <pageMargins left="0.59055118110236227" right="0.19685039370078741" top="0.78740157480314965" bottom="0.39370078740157483" header="0" footer="0"/>
  <pageSetup paperSize="9" scale="70" orientation="portrait" horizontalDpi="200" verticalDpi="200" r:id="rId1"/>
  <headerFooter alignWithMargins="0"/>
  <drawing r:id="rId2"/>
  <legacy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CheckInIsInProgress">
    <tabColor indexed="47"/>
  </sheetPr>
  <dimension ref="A1"/>
  <sheetViews>
    <sheetView showGridLines="0" zoomScaleNormal="100" workbookViewId="0"/>
  </sheetViews>
  <sheetFormatPr defaultRowHeight="11.25"/>
  <sheetData/>
  <sheetProtection formatColumns="0" formatRows="0"/>
  <phoneticPr fontId="9" type="noConversion"/>
  <pageMargins left="0.75" right="0.75" top="1" bottom="1" header="0.5" footer="0.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FUELEditor">
    <tabColor indexed="47"/>
  </sheetPr>
  <dimension ref="A1"/>
  <sheetViews>
    <sheetView showGridLines="0" zoomScaleNormal="100" workbookViewId="0"/>
  </sheetViews>
  <sheetFormatPr defaultRowHeight="11.25"/>
  <sheetData/>
  <sheetProtection formatColumns="0" formatRows="0"/>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Info">
    <tabColor indexed="47"/>
  </sheetPr>
  <dimension ref="B2:D5"/>
  <sheetViews>
    <sheetView zoomScale="90" zoomScaleNormal="90" workbookViewId="0"/>
  </sheetViews>
  <sheetFormatPr defaultRowHeight="11.25"/>
  <cols>
    <col min="1" max="1" width="2.5703125" style="37" customWidth="1"/>
    <col min="2" max="4" width="65.5703125" style="37" customWidth="1"/>
    <col min="5" max="16384" width="9.140625" style="37"/>
  </cols>
  <sheetData>
    <row r="2" spans="2:4" ht="258" customHeight="1">
      <c r="B2" s="182" t="s">
        <v>852</v>
      </c>
      <c r="C2" s="182" t="s">
        <v>852</v>
      </c>
      <c r="D2" s="182" t="s">
        <v>852</v>
      </c>
    </row>
    <row r="3" spans="2:4" ht="311.25" customHeight="1">
      <c r="B3" s="128" t="s">
        <v>184</v>
      </c>
      <c r="C3" s="128" t="s">
        <v>185</v>
      </c>
      <c r="D3" s="128" t="s">
        <v>186</v>
      </c>
    </row>
    <row r="4" spans="2:4">
      <c r="B4" s="129" t="s">
        <v>96</v>
      </c>
    </row>
    <row r="5" spans="2:4">
      <c r="B5" s="129" t="s">
        <v>119</v>
      </c>
    </row>
  </sheetData>
  <sheetProtection formatColumns="0" formatRows="0"/>
  <phoneticPr fontId="0"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ECHSHEET">
    <tabColor indexed="47"/>
  </sheetPr>
  <dimension ref="A1:AL147"/>
  <sheetViews>
    <sheetView zoomScale="80" zoomScaleNormal="80" workbookViewId="0"/>
  </sheetViews>
  <sheetFormatPr defaultRowHeight="10.5"/>
  <cols>
    <col min="1" max="1" width="40.5703125" style="215" customWidth="1"/>
    <col min="2" max="2" width="5.7109375" style="215" customWidth="1"/>
    <col min="3" max="3" width="40.5703125" style="215" customWidth="1"/>
    <col min="4" max="4" width="4.5703125" style="215" customWidth="1"/>
    <col min="5" max="5" width="33.85546875" style="215" customWidth="1"/>
    <col min="6" max="7" width="33.85546875" style="227" customWidth="1"/>
    <col min="8" max="8" width="4.5703125" style="227" customWidth="1"/>
    <col min="9" max="9" width="37.140625" style="215" customWidth="1"/>
    <col min="10" max="11" width="4.7109375" style="215" customWidth="1"/>
    <col min="12" max="12" width="13.7109375" style="215" customWidth="1"/>
    <col min="13" max="13" width="29.7109375" style="215" customWidth="1"/>
    <col min="14" max="14" width="4.7109375" style="215" customWidth="1"/>
    <col min="15" max="15" width="4.5703125" style="215" customWidth="1"/>
    <col min="16" max="16" width="17.42578125" style="215" bestFit="1" customWidth="1"/>
    <col min="17" max="17" width="4.7109375" style="215" customWidth="1"/>
    <col min="18" max="18" width="16.42578125" style="215" bestFit="1" customWidth="1"/>
    <col min="19" max="19" width="4.7109375" style="215" customWidth="1"/>
    <col min="20" max="20" width="20.7109375" style="215" customWidth="1"/>
    <col min="21" max="21" width="4.7109375" style="215" customWidth="1"/>
    <col min="22" max="22" width="26" style="215" bestFit="1" customWidth="1"/>
    <col min="23" max="23" width="4.7109375" style="215" customWidth="1"/>
    <col min="24" max="24" width="47.7109375" style="215" customWidth="1"/>
    <col min="25" max="25" width="24.7109375" style="215" customWidth="1"/>
    <col min="26" max="26" width="9.140625" style="215"/>
    <col min="27" max="28" width="11" style="215" customWidth="1"/>
    <col min="29" max="32" width="9.140625" style="215"/>
    <col min="33" max="33" width="9.140625" style="232"/>
    <col min="34" max="16384" width="9.140625" style="215"/>
  </cols>
  <sheetData>
    <row r="1" spans="1:33">
      <c r="A1" s="134" t="s">
        <v>260</v>
      </c>
      <c r="B1" s="198" t="s">
        <v>261</v>
      </c>
      <c r="C1" s="134" t="s">
        <v>260</v>
      </c>
      <c r="D1" s="215" t="s">
        <v>53</v>
      </c>
      <c r="M1" s="228" t="s">
        <v>120</v>
      </c>
      <c r="O1" s="229"/>
      <c r="P1" s="216" t="s">
        <v>450</v>
      </c>
      <c r="Q1" s="217"/>
      <c r="R1" s="216" t="s">
        <v>451</v>
      </c>
      <c r="S1" s="217"/>
      <c r="T1" s="216" t="s">
        <v>462</v>
      </c>
      <c r="U1" s="230"/>
      <c r="V1" s="216" t="s">
        <v>64</v>
      </c>
      <c r="W1" s="217"/>
      <c r="X1" s="231" t="s">
        <v>859</v>
      </c>
      <c r="Y1" s="216" t="s">
        <v>76</v>
      </c>
      <c r="AE1" s="232"/>
      <c r="AG1" s="215"/>
    </row>
    <row r="2" spans="1:33">
      <c r="A2" s="134" t="s">
        <v>262</v>
      </c>
      <c r="B2" s="198" t="s">
        <v>263</v>
      </c>
      <c r="C2" s="134" t="s">
        <v>262</v>
      </c>
      <c r="D2" s="215" t="s">
        <v>54</v>
      </c>
      <c r="E2" s="233" t="s">
        <v>13</v>
      </c>
      <c r="F2" s="233" t="s">
        <v>148</v>
      </c>
      <c r="G2" s="233" t="s">
        <v>149</v>
      </c>
      <c r="I2" s="234" t="s">
        <v>75</v>
      </c>
      <c r="M2" s="235" t="s">
        <v>121</v>
      </c>
      <c r="O2" s="229"/>
      <c r="P2" s="218" t="s">
        <v>6892</v>
      </c>
      <c r="Q2" s="217"/>
      <c r="R2" s="236" t="str">
        <f>USE_DNS_SERVICE</f>
        <v>https://eias.ru</v>
      </c>
      <c r="S2" s="217"/>
      <c r="T2" s="218" t="str">
        <f>god</f>
        <v>2020</v>
      </c>
      <c r="U2" s="230"/>
      <c r="V2" s="237" t="s">
        <v>463</v>
      </c>
      <c r="W2" s="217"/>
      <c r="X2" s="231"/>
      <c r="Y2" s="216" t="s">
        <v>77</v>
      </c>
      <c r="AE2" s="232"/>
      <c r="AG2" s="215"/>
    </row>
    <row r="3" spans="1:33">
      <c r="A3" s="134" t="s">
        <v>264</v>
      </c>
      <c r="B3" s="198" t="s">
        <v>265</v>
      </c>
      <c r="C3" s="134" t="s">
        <v>264</v>
      </c>
      <c r="E3" s="238" t="s">
        <v>98</v>
      </c>
      <c r="F3" s="238" t="s">
        <v>150</v>
      </c>
      <c r="G3" s="238" t="s">
        <v>151</v>
      </c>
      <c r="I3" s="213" t="s">
        <v>47</v>
      </c>
      <c r="M3" s="235" t="s">
        <v>122</v>
      </c>
      <c r="O3" s="229"/>
      <c r="P3" s="217"/>
      <c r="Q3" s="217"/>
      <c r="R3" s="217"/>
      <c r="S3" s="217"/>
      <c r="T3" s="230"/>
      <c r="U3" s="230"/>
      <c r="V3" s="237" t="s">
        <v>57</v>
      </c>
      <c r="W3" s="217"/>
      <c r="X3" s="231" t="s">
        <v>452</v>
      </c>
      <c r="Y3" s="216" t="s">
        <v>453</v>
      </c>
      <c r="AG3" s="215"/>
    </row>
    <row r="4" spans="1:33">
      <c r="A4" s="134" t="s">
        <v>266</v>
      </c>
      <c r="B4" s="198" t="s">
        <v>267</v>
      </c>
      <c r="C4" s="134" t="s">
        <v>266</v>
      </c>
      <c r="E4" s="238" t="s">
        <v>99</v>
      </c>
      <c r="F4" s="238" t="s">
        <v>152</v>
      </c>
      <c r="G4" s="238" t="s">
        <v>153</v>
      </c>
      <c r="M4" s="239" t="s">
        <v>123</v>
      </c>
      <c r="O4" s="229"/>
      <c r="P4" s="217"/>
      <c r="Q4" s="217"/>
      <c r="R4" s="217"/>
      <c r="S4" s="217"/>
      <c r="T4" s="216" t="s">
        <v>464</v>
      </c>
      <c r="U4" s="230"/>
      <c r="V4" s="237" t="s">
        <v>465</v>
      </c>
      <c r="W4" s="217"/>
      <c r="X4" s="231" t="s">
        <v>246</v>
      </c>
      <c r="Y4" s="216" t="s">
        <v>454</v>
      </c>
      <c r="AG4" s="215"/>
    </row>
    <row r="5" spans="1:33">
      <c r="A5" s="134" t="s">
        <v>268</v>
      </c>
      <c r="B5" s="198" t="s">
        <v>269</v>
      </c>
      <c r="C5" s="134" t="s">
        <v>268</v>
      </c>
      <c r="E5" s="227"/>
      <c r="M5" s="239" t="s">
        <v>124</v>
      </c>
      <c r="O5" s="229"/>
      <c r="T5" s="218" t="str">
        <f>"01.01." &amp; PERIOD</f>
        <v>01.01.2020</v>
      </c>
      <c r="U5" s="230"/>
      <c r="V5" s="237" t="s">
        <v>59</v>
      </c>
      <c r="AG5" s="215"/>
    </row>
    <row r="6" spans="1:33">
      <c r="A6" s="134" t="s">
        <v>270</v>
      </c>
      <c r="B6" s="198" t="s">
        <v>271</v>
      </c>
      <c r="C6" s="134" t="s">
        <v>270</v>
      </c>
      <c r="E6" s="227"/>
      <c r="I6" s="189" t="s">
        <v>37</v>
      </c>
      <c r="M6" s="239" t="s">
        <v>125</v>
      </c>
      <c r="O6" s="229"/>
      <c r="T6" s="218" t="str">
        <f>"31.12." &amp; PERIOD</f>
        <v>31.12.2020</v>
      </c>
      <c r="U6" s="230"/>
      <c r="V6" s="237" t="s">
        <v>60</v>
      </c>
      <c r="X6" s="281" t="s">
        <v>6893</v>
      </c>
      <c r="Y6" s="216" t="s">
        <v>848</v>
      </c>
      <c r="AG6" s="215"/>
    </row>
    <row r="7" spans="1:33">
      <c r="A7" s="134" t="s">
        <v>272</v>
      </c>
      <c r="B7" s="198" t="s">
        <v>273</v>
      </c>
      <c r="C7" s="134" t="s">
        <v>272</v>
      </c>
      <c r="E7" s="233" t="s">
        <v>14</v>
      </c>
      <c r="F7" s="233" t="s">
        <v>154</v>
      </c>
      <c r="G7" s="233" t="s">
        <v>155</v>
      </c>
      <c r="I7" s="240" t="s">
        <v>38</v>
      </c>
      <c r="M7" s="239" t="s">
        <v>126</v>
      </c>
      <c r="O7" s="229"/>
      <c r="T7" s="230"/>
      <c r="U7" s="230"/>
      <c r="V7" s="241" t="s">
        <v>89</v>
      </c>
      <c r="AG7" s="215"/>
    </row>
    <row r="8" spans="1:33">
      <c r="A8" s="134" t="s">
        <v>274</v>
      </c>
      <c r="B8" s="198" t="s">
        <v>275</v>
      </c>
      <c r="C8" s="134" t="s">
        <v>274</v>
      </c>
      <c r="E8" s="238" t="s">
        <v>198</v>
      </c>
      <c r="F8" s="238" t="s">
        <v>192</v>
      </c>
      <c r="G8" s="238" t="s">
        <v>190</v>
      </c>
      <c r="I8" s="242" t="s">
        <v>38</v>
      </c>
      <c r="M8" s="239" t="s">
        <v>127</v>
      </c>
      <c r="O8" s="229"/>
      <c r="T8" s="216" t="s">
        <v>11</v>
      </c>
      <c r="U8" s="230"/>
      <c r="V8" s="237" t="s">
        <v>61</v>
      </c>
      <c r="AG8" s="215"/>
    </row>
    <row r="9" spans="1:33">
      <c r="A9" s="134" t="s">
        <v>276</v>
      </c>
      <c r="B9" s="198" t="s">
        <v>277</v>
      </c>
      <c r="C9" s="134" t="s">
        <v>276</v>
      </c>
      <c r="E9" s="238" t="s">
        <v>7</v>
      </c>
      <c r="F9" s="238" t="s">
        <v>7</v>
      </c>
      <c r="G9" s="238" t="s">
        <v>7</v>
      </c>
      <c r="I9" s="242" t="s">
        <v>39</v>
      </c>
      <c r="M9" s="239" t="s">
        <v>128</v>
      </c>
      <c r="N9" s="229"/>
      <c r="T9" s="218" t="str">
        <f>"01.01." &amp; PERIOD</f>
        <v>01.01.2020</v>
      </c>
      <c r="U9" s="230"/>
      <c r="V9" s="237" t="s">
        <v>62</v>
      </c>
      <c r="AG9" s="215"/>
    </row>
    <row r="10" spans="1:33">
      <c r="A10" s="134" t="s">
        <v>278</v>
      </c>
      <c r="B10" s="198" t="s">
        <v>279</v>
      </c>
      <c r="C10" s="134" t="s">
        <v>278</v>
      </c>
      <c r="E10" s="238" t="s">
        <v>199</v>
      </c>
      <c r="F10" s="238" t="s">
        <v>193</v>
      </c>
      <c r="G10" s="238" t="s">
        <v>191</v>
      </c>
      <c r="I10" s="242" t="s">
        <v>40</v>
      </c>
      <c r="M10" s="239" t="s">
        <v>129</v>
      </c>
      <c r="O10" s="229"/>
      <c r="T10" s="218" t="str">
        <f>"31.12." &amp; PERIOD</f>
        <v>31.12.2020</v>
      </c>
      <c r="U10" s="230"/>
      <c r="V10" s="237" t="s">
        <v>65</v>
      </c>
      <c r="AG10" s="215"/>
    </row>
    <row r="11" spans="1:33">
      <c r="A11" s="199" t="s">
        <v>280</v>
      </c>
      <c r="B11" s="198" t="s">
        <v>281</v>
      </c>
      <c r="C11" s="200" t="s">
        <v>282</v>
      </c>
      <c r="E11" s="227"/>
      <c r="F11" s="238" t="s">
        <v>194</v>
      </c>
      <c r="G11" s="238" t="s">
        <v>194</v>
      </c>
      <c r="M11" s="239" t="s">
        <v>130</v>
      </c>
      <c r="O11" s="229"/>
      <c r="T11" s="230"/>
      <c r="U11" s="230"/>
      <c r="V11" s="237" t="s">
        <v>63</v>
      </c>
      <c r="AG11" s="215"/>
    </row>
    <row r="12" spans="1:33">
      <c r="A12" s="199" t="s">
        <v>283</v>
      </c>
      <c r="B12" s="198" t="s">
        <v>284</v>
      </c>
      <c r="C12" s="200"/>
      <c r="E12" s="227"/>
      <c r="F12" s="238" t="s">
        <v>195</v>
      </c>
      <c r="G12" s="238" t="s">
        <v>195</v>
      </c>
      <c r="M12" s="239" t="s">
        <v>131</v>
      </c>
      <c r="O12" s="229"/>
      <c r="T12" s="230"/>
      <c r="U12" s="230"/>
      <c r="V12" s="237" t="s">
        <v>466</v>
      </c>
      <c r="AG12" s="215"/>
    </row>
    <row r="13" spans="1:33">
      <c r="A13" s="199" t="s">
        <v>285</v>
      </c>
      <c r="B13" s="198" t="s">
        <v>286</v>
      </c>
      <c r="C13" s="200" t="s">
        <v>287</v>
      </c>
      <c r="E13" s="227"/>
      <c r="F13" s="238" t="s">
        <v>197</v>
      </c>
      <c r="G13" s="238" t="s">
        <v>196</v>
      </c>
      <c r="I13" s="214" t="s">
        <v>66</v>
      </c>
      <c r="M13" s="239" t="s">
        <v>132</v>
      </c>
      <c r="O13" s="229"/>
      <c r="T13" s="230"/>
      <c r="U13" s="230"/>
      <c r="V13" s="237" t="s">
        <v>467</v>
      </c>
      <c r="AG13" s="215"/>
    </row>
    <row r="14" spans="1:33">
      <c r="A14" s="199" t="s">
        <v>248</v>
      </c>
      <c r="B14" s="201" t="s">
        <v>249</v>
      </c>
      <c r="C14" s="202" t="s">
        <v>250</v>
      </c>
      <c r="E14" s="227"/>
      <c r="I14" s="213" t="s">
        <v>51</v>
      </c>
      <c r="O14" s="229"/>
      <c r="T14" s="230"/>
      <c r="U14" s="230"/>
      <c r="V14" s="237" t="s">
        <v>468</v>
      </c>
      <c r="AG14" s="215"/>
    </row>
    <row r="15" spans="1:33">
      <c r="A15" s="134" t="s">
        <v>288</v>
      </c>
      <c r="B15" s="198" t="s">
        <v>289</v>
      </c>
      <c r="C15" s="134" t="s">
        <v>288</v>
      </c>
      <c r="E15" s="227"/>
      <c r="I15" s="213" t="s">
        <v>57</v>
      </c>
      <c r="M15" s="189" t="s">
        <v>245</v>
      </c>
      <c r="O15" s="229"/>
      <c r="T15" s="230"/>
      <c r="U15" s="230"/>
      <c r="V15" s="237" t="s">
        <v>469</v>
      </c>
      <c r="AG15" s="215"/>
    </row>
    <row r="16" spans="1:33">
      <c r="A16" s="134" t="s">
        <v>290</v>
      </c>
      <c r="B16" s="198" t="s">
        <v>291</v>
      </c>
      <c r="C16" s="134" t="s">
        <v>290</v>
      </c>
      <c r="E16" s="233" t="s">
        <v>15</v>
      </c>
      <c r="I16" s="213" t="s">
        <v>58</v>
      </c>
      <c r="M16" s="190" t="s">
        <v>246</v>
      </c>
      <c r="O16" s="229"/>
      <c r="T16" s="230"/>
      <c r="U16" s="230"/>
      <c r="V16" s="237" t="s">
        <v>470</v>
      </c>
      <c r="AG16" s="215"/>
    </row>
    <row r="17" spans="1:33">
      <c r="A17" s="134" t="s">
        <v>292</v>
      </c>
      <c r="B17" s="198" t="s">
        <v>293</v>
      </c>
      <c r="C17" s="134" t="s">
        <v>292</v>
      </c>
      <c r="E17" s="238" t="s">
        <v>5</v>
      </c>
      <c r="I17" s="213" t="s">
        <v>59</v>
      </c>
      <c r="O17" s="229"/>
      <c r="T17" s="230"/>
      <c r="U17" s="230"/>
      <c r="V17" s="237" t="s">
        <v>471</v>
      </c>
      <c r="AG17" s="215"/>
    </row>
    <row r="18" spans="1:33">
      <c r="A18" s="134" t="s">
        <v>294</v>
      </c>
      <c r="B18" s="198" t="s">
        <v>295</v>
      </c>
      <c r="C18" s="134" t="s">
        <v>294</v>
      </c>
      <c r="E18" s="238" t="s">
        <v>3</v>
      </c>
      <c r="I18" s="213" t="s">
        <v>60</v>
      </c>
      <c r="O18" s="229"/>
      <c r="AG18" s="215"/>
    </row>
    <row r="19" spans="1:33">
      <c r="A19" s="134" t="s">
        <v>296</v>
      </c>
      <c r="B19" s="198" t="s">
        <v>297</v>
      </c>
      <c r="C19" s="200" t="s">
        <v>298</v>
      </c>
      <c r="E19" s="238" t="s">
        <v>4</v>
      </c>
      <c r="I19" s="213" t="s">
        <v>446</v>
      </c>
      <c r="M19" s="189" t="s">
        <v>474</v>
      </c>
      <c r="O19" s="229"/>
      <c r="AG19" s="215"/>
    </row>
    <row r="20" spans="1:33">
      <c r="A20" s="134" t="s">
        <v>299</v>
      </c>
      <c r="B20" s="198" t="s">
        <v>300</v>
      </c>
      <c r="C20" s="134" t="s">
        <v>299</v>
      </c>
      <c r="M20" s="190" t="s">
        <v>475</v>
      </c>
      <c r="O20" s="229"/>
      <c r="AG20" s="215"/>
    </row>
    <row r="21" spans="1:33">
      <c r="A21" s="134" t="s">
        <v>301</v>
      </c>
      <c r="B21" s="198" t="s">
        <v>302</v>
      </c>
      <c r="C21" s="134" t="s">
        <v>301</v>
      </c>
      <c r="M21" s="190" t="s">
        <v>475</v>
      </c>
      <c r="O21" s="229"/>
      <c r="AG21" s="215"/>
    </row>
    <row r="22" spans="1:33">
      <c r="A22" s="134" t="s">
        <v>303</v>
      </c>
      <c r="B22" s="198" t="s">
        <v>304</v>
      </c>
      <c r="C22" s="134" t="s">
        <v>303</v>
      </c>
      <c r="I22" s="214" t="s">
        <v>447</v>
      </c>
      <c r="M22" s="190" t="s">
        <v>475</v>
      </c>
      <c r="O22" s="229"/>
      <c r="AG22" s="215"/>
    </row>
    <row r="23" spans="1:33">
      <c r="A23" s="134" t="s">
        <v>305</v>
      </c>
      <c r="B23" s="198" t="s">
        <v>306</v>
      </c>
      <c r="C23" s="200" t="s">
        <v>307</v>
      </c>
      <c r="I23" s="213" t="s">
        <v>448</v>
      </c>
      <c r="M23" s="190" t="s">
        <v>475</v>
      </c>
      <c r="O23" s="229"/>
    </row>
    <row r="24" spans="1:33">
      <c r="A24" s="134" t="s">
        <v>308</v>
      </c>
      <c r="B24" s="198" t="s">
        <v>309</v>
      </c>
      <c r="C24" s="134" t="s">
        <v>308</v>
      </c>
      <c r="I24" s="213" t="s">
        <v>449</v>
      </c>
      <c r="M24" s="190" t="s">
        <v>475</v>
      </c>
      <c r="O24" s="229"/>
    </row>
    <row r="25" spans="1:33" ht="12" customHeight="1">
      <c r="A25" s="134" t="s">
        <v>310</v>
      </c>
      <c r="B25" s="198" t="s">
        <v>311</v>
      </c>
      <c r="C25" s="134" t="s">
        <v>310</v>
      </c>
      <c r="O25" s="229"/>
    </row>
    <row r="26" spans="1:33">
      <c r="A26" s="134" t="s">
        <v>312</v>
      </c>
      <c r="B26" s="198" t="s">
        <v>313</v>
      </c>
      <c r="C26" s="134" t="s">
        <v>312</v>
      </c>
      <c r="O26" s="229"/>
    </row>
    <row r="27" spans="1:33">
      <c r="A27" s="134" t="s">
        <v>314</v>
      </c>
      <c r="B27" s="198" t="s">
        <v>315</v>
      </c>
      <c r="C27" s="134" t="s">
        <v>314</v>
      </c>
      <c r="I27" s="214" t="s">
        <v>459</v>
      </c>
      <c r="O27" s="229"/>
    </row>
    <row r="28" spans="1:33">
      <c r="A28" s="134" t="s">
        <v>316</v>
      </c>
      <c r="B28" s="198" t="s">
        <v>317</v>
      </c>
      <c r="C28" s="134" t="s">
        <v>316</v>
      </c>
      <c r="I28" s="238" t="s">
        <v>460</v>
      </c>
      <c r="O28" s="229"/>
    </row>
    <row r="29" spans="1:33">
      <c r="A29" s="134" t="s">
        <v>318</v>
      </c>
      <c r="B29" s="198" t="s">
        <v>319</v>
      </c>
      <c r="C29" s="134" t="s">
        <v>318</v>
      </c>
      <c r="I29" s="238" t="s">
        <v>461</v>
      </c>
      <c r="O29" s="229"/>
    </row>
    <row r="30" spans="1:33">
      <c r="A30" s="134" t="s">
        <v>320</v>
      </c>
      <c r="B30" s="198" t="s">
        <v>321</v>
      </c>
      <c r="C30" s="134" t="s">
        <v>320</v>
      </c>
      <c r="O30" s="229"/>
    </row>
    <row r="31" spans="1:33">
      <c r="A31" s="134" t="s">
        <v>322</v>
      </c>
      <c r="B31" s="198" t="s">
        <v>323</v>
      </c>
      <c r="C31" s="134" t="s">
        <v>322</v>
      </c>
      <c r="O31" s="229"/>
    </row>
    <row r="32" spans="1:33">
      <c r="A32" s="134" t="s">
        <v>324</v>
      </c>
      <c r="B32" s="198" t="s">
        <v>325</v>
      </c>
      <c r="C32" s="134" t="s">
        <v>324</v>
      </c>
      <c r="I32" s="214" t="s">
        <v>534</v>
      </c>
      <c r="O32" s="229"/>
    </row>
    <row r="33" spans="1:33">
      <c r="A33" s="134" t="s">
        <v>326</v>
      </c>
      <c r="B33" s="198" t="s">
        <v>327</v>
      </c>
      <c r="C33" s="134" t="s">
        <v>326</v>
      </c>
      <c r="I33" s="237" t="s">
        <v>636</v>
      </c>
      <c r="O33" s="229"/>
    </row>
    <row r="34" spans="1:33">
      <c r="A34" s="134" t="s">
        <v>328</v>
      </c>
      <c r="B34" s="198" t="s">
        <v>329</v>
      </c>
      <c r="C34" s="134" t="s">
        <v>328</v>
      </c>
      <c r="I34" s="237" t="s">
        <v>637</v>
      </c>
      <c r="O34" s="229"/>
    </row>
    <row r="35" spans="1:33">
      <c r="A35" s="134" t="s">
        <v>330</v>
      </c>
      <c r="B35" s="198" t="s">
        <v>331</v>
      </c>
      <c r="C35" s="134" t="s">
        <v>330</v>
      </c>
      <c r="I35" s="237" t="s">
        <v>638</v>
      </c>
      <c r="O35" s="229"/>
    </row>
    <row r="36" spans="1:33">
      <c r="A36" s="134" t="s">
        <v>332</v>
      </c>
      <c r="B36" s="198" t="s">
        <v>333</v>
      </c>
      <c r="C36" s="134" t="s">
        <v>332</v>
      </c>
      <c r="I36" s="237" t="s">
        <v>639</v>
      </c>
      <c r="O36" s="229"/>
    </row>
    <row r="37" spans="1:33">
      <c r="A37" s="134" t="s">
        <v>334</v>
      </c>
      <c r="B37" s="198" t="s">
        <v>335</v>
      </c>
      <c r="C37" s="134" t="s">
        <v>334</v>
      </c>
      <c r="I37" s="237" t="s">
        <v>640</v>
      </c>
      <c r="O37" s="229"/>
    </row>
    <row r="38" spans="1:33">
      <c r="A38" s="134" t="s">
        <v>336</v>
      </c>
      <c r="B38" s="198" t="s">
        <v>337</v>
      </c>
      <c r="C38" s="134" t="s">
        <v>336</v>
      </c>
      <c r="I38" s="237" t="s">
        <v>641</v>
      </c>
      <c r="O38" s="229"/>
    </row>
    <row r="39" spans="1:33">
      <c r="A39" s="134" t="s">
        <v>338</v>
      </c>
      <c r="B39" s="198" t="s">
        <v>339</v>
      </c>
      <c r="C39" s="134" t="s">
        <v>338</v>
      </c>
      <c r="I39" s="237" t="s">
        <v>642</v>
      </c>
      <c r="AE39" s="232"/>
      <c r="AG39" s="215"/>
    </row>
    <row r="40" spans="1:33">
      <c r="A40" s="134" t="s">
        <v>340</v>
      </c>
      <c r="B40" s="198" t="s">
        <v>341</v>
      </c>
      <c r="C40" s="134" t="s">
        <v>340</v>
      </c>
      <c r="O40" s="229"/>
    </row>
    <row r="41" spans="1:33">
      <c r="A41" s="134" t="s">
        <v>342</v>
      </c>
      <c r="B41" s="198" t="s">
        <v>343</v>
      </c>
      <c r="C41" s="134" t="s">
        <v>342</v>
      </c>
      <c r="O41" s="229"/>
    </row>
    <row r="42" spans="1:33">
      <c r="A42" s="134" t="s">
        <v>344</v>
      </c>
      <c r="B42" s="198" t="s">
        <v>345</v>
      </c>
      <c r="C42" s="134" t="s">
        <v>344</v>
      </c>
      <c r="E42" s="233" t="s">
        <v>633</v>
      </c>
      <c r="F42" s="233" t="s">
        <v>634</v>
      </c>
      <c r="G42" s="233" t="s">
        <v>635</v>
      </c>
      <c r="O42" s="229"/>
    </row>
    <row r="43" spans="1:33">
      <c r="A43" s="134" t="s">
        <v>346</v>
      </c>
      <c r="B43" s="198" t="s">
        <v>347</v>
      </c>
      <c r="C43" s="134" t="s">
        <v>346</v>
      </c>
      <c r="E43" s="226" t="s">
        <v>535</v>
      </c>
      <c r="F43" s="226" t="s">
        <v>535</v>
      </c>
      <c r="G43" s="226" t="s">
        <v>535</v>
      </c>
      <c r="O43" s="229"/>
    </row>
    <row r="44" spans="1:33">
      <c r="A44" s="134" t="s">
        <v>348</v>
      </c>
      <c r="B44" s="198" t="s">
        <v>349</v>
      </c>
      <c r="C44" s="134" t="s">
        <v>348</v>
      </c>
      <c r="E44" s="226" t="s">
        <v>536</v>
      </c>
      <c r="F44" s="226" t="s">
        <v>536</v>
      </c>
      <c r="G44" s="226" t="s">
        <v>536</v>
      </c>
      <c r="O44" s="229"/>
    </row>
    <row r="45" spans="1:33">
      <c r="A45" s="134" t="s">
        <v>350</v>
      </c>
      <c r="B45" s="198" t="s">
        <v>351</v>
      </c>
      <c r="C45" s="134" t="s">
        <v>350</v>
      </c>
      <c r="E45" s="226" t="s">
        <v>537</v>
      </c>
      <c r="F45" s="226" t="s">
        <v>537</v>
      </c>
      <c r="G45" s="226" t="s">
        <v>537</v>
      </c>
      <c r="O45" s="229"/>
    </row>
    <row r="46" spans="1:33">
      <c r="A46" s="134" t="s">
        <v>352</v>
      </c>
      <c r="B46" s="198" t="s">
        <v>353</v>
      </c>
      <c r="C46" s="134" t="s">
        <v>352</v>
      </c>
      <c r="E46" s="224" t="s">
        <v>538</v>
      </c>
      <c r="F46" s="224" t="s">
        <v>538</v>
      </c>
      <c r="G46" s="224" t="s">
        <v>538</v>
      </c>
      <c r="O46" s="229"/>
    </row>
    <row r="47" spans="1:33">
      <c r="A47" s="134" t="s">
        <v>354</v>
      </c>
      <c r="B47" s="198" t="s">
        <v>355</v>
      </c>
      <c r="C47" s="134" t="s">
        <v>354</v>
      </c>
      <c r="E47" s="224" t="s">
        <v>539</v>
      </c>
      <c r="F47" s="224" t="s">
        <v>648</v>
      </c>
      <c r="G47" s="224" t="s">
        <v>648</v>
      </c>
      <c r="O47" s="229"/>
    </row>
    <row r="48" spans="1:33">
      <c r="A48" s="134" t="s">
        <v>356</v>
      </c>
      <c r="B48" s="198" t="s">
        <v>357</v>
      </c>
      <c r="C48" s="134" t="s">
        <v>356</v>
      </c>
      <c r="E48" s="224" t="s">
        <v>540</v>
      </c>
      <c r="F48" s="224" t="s">
        <v>539</v>
      </c>
      <c r="G48" s="224" t="s">
        <v>539</v>
      </c>
      <c r="O48" s="229"/>
    </row>
    <row r="49" spans="1:15">
      <c r="A49" s="134" t="s">
        <v>358</v>
      </c>
      <c r="B49" s="198" t="s">
        <v>359</v>
      </c>
      <c r="C49" s="134" t="s">
        <v>358</v>
      </c>
      <c r="E49" s="224" t="s">
        <v>541</v>
      </c>
      <c r="F49" s="224" t="s">
        <v>541</v>
      </c>
      <c r="G49" s="224" t="s">
        <v>541</v>
      </c>
      <c r="O49" s="229"/>
    </row>
    <row r="50" spans="1:15">
      <c r="A50" s="134" t="s">
        <v>360</v>
      </c>
      <c r="B50" s="198" t="s">
        <v>361</v>
      </c>
      <c r="C50" s="134" t="s">
        <v>360</v>
      </c>
      <c r="E50" s="224" t="s">
        <v>542</v>
      </c>
      <c r="F50" s="224" t="s">
        <v>542</v>
      </c>
      <c r="G50" s="224" t="s">
        <v>542</v>
      </c>
      <c r="O50" s="229"/>
    </row>
    <row r="51" spans="1:15">
      <c r="A51" s="134" t="s">
        <v>362</v>
      </c>
      <c r="B51" s="198" t="s">
        <v>363</v>
      </c>
      <c r="C51" s="134" t="s">
        <v>362</v>
      </c>
      <c r="E51" s="224" t="s">
        <v>543</v>
      </c>
      <c r="F51" s="224" t="s">
        <v>543</v>
      </c>
      <c r="G51" s="224" t="s">
        <v>543</v>
      </c>
      <c r="O51" s="229"/>
    </row>
    <row r="52" spans="1:15">
      <c r="A52" s="134" t="s">
        <v>364</v>
      </c>
      <c r="B52" s="198" t="s">
        <v>365</v>
      </c>
      <c r="C52" s="134" t="s">
        <v>364</v>
      </c>
      <c r="E52" s="224" t="s">
        <v>544</v>
      </c>
      <c r="F52" s="224" t="s">
        <v>544</v>
      </c>
      <c r="G52" s="224" t="s">
        <v>544</v>
      </c>
      <c r="O52" s="229"/>
    </row>
    <row r="53" spans="1:15">
      <c r="A53" s="134" t="s">
        <v>366</v>
      </c>
      <c r="B53" s="198" t="s">
        <v>367</v>
      </c>
      <c r="C53" s="134" t="s">
        <v>366</v>
      </c>
      <c r="E53" s="224" t="s">
        <v>643</v>
      </c>
      <c r="F53" s="224" t="s">
        <v>643</v>
      </c>
      <c r="G53" s="224" t="s">
        <v>643</v>
      </c>
      <c r="O53" s="229"/>
    </row>
    <row r="54" spans="1:15">
      <c r="A54" s="134" t="s">
        <v>368</v>
      </c>
      <c r="B54" s="198" t="s">
        <v>369</v>
      </c>
      <c r="C54" s="134" t="s">
        <v>368</v>
      </c>
      <c r="E54" s="224" t="s">
        <v>545</v>
      </c>
      <c r="F54" s="224" t="s">
        <v>545</v>
      </c>
      <c r="G54" s="224" t="s">
        <v>545</v>
      </c>
      <c r="O54" s="229"/>
    </row>
    <row r="55" spans="1:15">
      <c r="A55" s="134" t="s">
        <v>370</v>
      </c>
      <c r="B55" s="198" t="s">
        <v>371</v>
      </c>
      <c r="C55" s="134" t="s">
        <v>370</v>
      </c>
      <c r="E55" s="224" t="s">
        <v>546</v>
      </c>
      <c r="F55" s="224" t="s">
        <v>546</v>
      </c>
      <c r="G55" s="224" t="s">
        <v>546</v>
      </c>
      <c r="O55" s="229"/>
    </row>
    <row r="56" spans="1:15">
      <c r="A56" s="134" t="s">
        <v>251</v>
      </c>
      <c r="B56" s="201" t="s">
        <v>252</v>
      </c>
      <c r="C56" s="203" t="s">
        <v>253</v>
      </c>
      <c r="E56" s="225" t="s">
        <v>547</v>
      </c>
      <c r="F56" s="225" t="s">
        <v>547</v>
      </c>
      <c r="G56" s="225" t="s">
        <v>547</v>
      </c>
      <c r="O56" s="229"/>
    </row>
    <row r="57" spans="1:15">
      <c r="A57" s="134" t="s">
        <v>372</v>
      </c>
      <c r="B57" s="198" t="s">
        <v>373</v>
      </c>
      <c r="C57" s="134" t="s">
        <v>372</v>
      </c>
      <c r="E57" s="225" t="s">
        <v>548</v>
      </c>
      <c r="F57" s="225" t="s">
        <v>548</v>
      </c>
      <c r="G57" s="225" t="s">
        <v>548</v>
      </c>
      <c r="O57" s="229"/>
    </row>
    <row r="58" spans="1:15">
      <c r="A58" s="134" t="s">
        <v>374</v>
      </c>
      <c r="B58" s="198" t="s">
        <v>375</v>
      </c>
      <c r="C58" s="134" t="s">
        <v>374</v>
      </c>
      <c r="E58" s="225" t="s">
        <v>549</v>
      </c>
      <c r="F58" s="224" t="s">
        <v>649</v>
      </c>
      <c r="G58" s="224" t="s">
        <v>649</v>
      </c>
      <c r="O58" s="229"/>
    </row>
    <row r="59" spans="1:15">
      <c r="A59" s="134" t="s">
        <v>376</v>
      </c>
      <c r="B59" s="198" t="s">
        <v>377</v>
      </c>
      <c r="C59" s="134" t="s">
        <v>376</v>
      </c>
      <c r="E59" s="224" t="s">
        <v>550</v>
      </c>
      <c r="F59" s="224" t="s">
        <v>650</v>
      </c>
      <c r="G59" s="225" t="s">
        <v>556</v>
      </c>
      <c r="O59" s="229"/>
    </row>
    <row r="60" spans="1:15">
      <c r="A60" s="134" t="s">
        <v>378</v>
      </c>
      <c r="B60" s="198" t="s">
        <v>379</v>
      </c>
      <c r="C60" s="200" t="s">
        <v>380</v>
      </c>
      <c r="E60" s="224" t="s">
        <v>551</v>
      </c>
      <c r="F60" s="225" t="s">
        <v>556</v>
      </c>
      <c r="G60" s="224" t="s">
        <v>557</v>
      </c>
      <c r="O60" s="229"/>
    </row>
    <row r="61" spans="1:15">
      <c r="A61" s="134" t="s">
        <v>381</v>
      </c>
      <c r="B61" s="198" t="s">
        <v>382</v>
      </c>
      <c r="C61" s="134" t="s">
        <v>381</v>
      </c>
      <c r="E61" s="224" t="s">
        <v>552</v>
      </c>
      <c r="F61" s="224" t="s">
        <v>557</v>
      </c>
      <c r="G61" s="225" t="s">
        <v>651</v>
      </c>
      <c r="O61" s="229"/>
    </row>
    <row r="62" spans="1:15">
      <c r="A62" s="134" t="s">
        <v>383</v>
      </c>
      <c r="B62" s="198" t="s">
        <v>384</v>
      </c>
      <c r="C62" s="200" t="s">
        <v>385</v>
      </c>
      <c r="E62" s="224" t="s">
        <v>553</v>
      </c>
      <c r="F62" s="225" t="s">
        <v>651</v>
      </c>
      <c r="G62" s="225" t="s">
        <v>652</v>
      </c>
      <c r="O62" s="229"/>
    </row>
    <row r="63" spans="1:15">
      <c r="A63" s="134" t="s">
        <v>386</v>
      </c>
      <c r="B63" s="198" t="s">
        <v>387</v>
      </c>
      <c r="C63" s="134" t="s">
        <v>386</v>
      </c>
      <c r="E63" s="224" t="s">
        <v>554</v>
      </c>
      <c r="F63" s="225" t="s">
        <v>652</v>
      </c>
      <c r="G63" s="224" t="s">
        <v>653</v>
      </c>
      <c r="O63" s="229"/>
    </row>
    <row r="64" spans="1:15">
      <c r="A64" s="134" t="s">
        <v>388</v>
      </c>
      <c r="B64" s="198" t="s">
        <v>389</v>
      </c>
      <c r="C64" s="134" t="s">
        <v>388</v>
      </c>
      <c r="E64" s="224" t="s">
        <v>555</v>
      </c>
      <c r="F64" s="224" t="s">
        <v>653</v>
      </c>
      <c r="G64" s="224" t="s">
        <v>654</v>
      </c>
      <c r="O64" s="229"/>
    </row>
    <row r="65" spans="1:15">
      <c r="A65" s="134" t="s">
        <v>390</v>
      </c>
      <c r="B65" s="198" t="s">
        <v>391</v>
      </c>
      <c r="C65" s="134" t="s">
        <v>390</v>
      </c>
      <c r="E65" s="225" t="s">
        <v>556</v>
      </c>
      <c r="F65" s="224" t="s">
        <v>654</v>
      </c>
      <c r="G65" s="224" t="s">
        <v>655</v>
      </c>
      <c r="O65" s="229"/>
    </row>
    <row r="66" spans="1:15">
      <c r="A66" s="134" t="s">
        <v>392</v>
      </c>
      <c r="B66" s="198" t="s">
        <v>393</v>
      </c>
      <c r="C66" s="134" t="s">
        <v>392</v>
      </c>
      <c r="E66" s="224" t="s">
        <v>557</v>
      </c>
      <c r="F66" s="224" t="s">
        <v>655</v>
      </c>
      <c r="G66" s="224" t="s">
        <v>656</v>
      </c>
      <c r="O66" s="229"/>
    </row>
    <row r="67" spans="1:15">
      <c r="A67" s="134" t="s">
        <v>394</v>
      </c>
      <c r="B67" s="198" t="s">
        <v>395</v>
      </c>
      <c r="C67" s="134" t="s">
        <v>394</v>
      </c>
      <c r="E67" s="225" t="s">
        <v>558</v>
      </c>
      <c r="F67" s="224" t="s">
        <v>656</v>
      </c>
      <c r="G67" s="224" t="s">
        <v>657</v>
      </c>
      <c r="O67" s="229"/>
    </row>
    <row r="68" spans="1:15">
      <c r="A68" s="134" t="s">
        <v>396</v>
      </c>
      <c r="B68" s="198" t="s">
        <v>397</v>
      </c>
      <c r="C68" s="134" t="s">
        <v>396</v>
      </c>
      <c r="E68" s="225" t="s">
        <v>559</v>
      </c>
      <c r="F68" s="224" t="s">
        <v>657</v>
      </c>
      <c r="G68" s="224" t="s">
        <v>658</v>
      </c>
      <c r="O68" s="229"/>
    </row>
    <row r="69" spans="1:15">
      <c r="A69" s="134" t="s">
        <v>398</v>
      </c>
      <c r="B69" s="198" t="s">
        <v>399</v>
      </c>
      <c r="C69" s="134" t="s">
        <v>398</v>
      </c>
      <c r="E69" s="225" t="s">
        <v>560</v>
      </c>
      <c r="F69" s="224" t="s">
        <v>658</v>
      </c>
      <c r="G69" s="224" t="s">
        <v>659</v>
      </c>
      <c r="O69" s="229"/>
    </row>
    <row r="70" spans="1:15">
      <c r="A70" s="134" t="s">
        <v>400</v>
      </c>
      <c r="B70" s="198" t="s">
        <v>401</v>
      </c>
      <c r="C70" s="134" t="s">
        <v>400</v>
      </c>
      <c r="E70" s="224" t="s">
        <v>561</v>
      </c>
      <c r="F70" s="224" t="s">
        <v>659</v>
      </c>
      <c r="G70" s="224" t="s">
        <v>660</v>
      </c>
      <c r="O70" s="229"/>
    </row>
    <row r="71" spans="1:15">
      <c r="A71" s="134" t="s">
        <v>402</v>
      </c>
      <c r="B71" s="198" t="s">
        <v>403</v>
      </c>
      <c r="C71" s="134" t="s">
        <v>402</v>
      </c>
      <c r="E71" s="224" t="s">
        <v>562</v>
      </c>
      <c r="F71" s="224" t="s">
        <v>660</v>
      </c>
      <c r="G71" s="224" t="s">
        <v>661</v>
      </c>
      <c r="O71" s="229"/>
    </row>
    <row r="72" spans="1:15">
      <c r="A72" s="134" t="s">
        <v>404</v>
      </c>
      <c r="B72" s="198" t="s">
        <v>405</v>
      </c>
      <c r="C72" s="134" t="s">
        <v>404</v>
      </c>
      <c r="E72" s="224" t="s">
        <v>563</v>
      </c>
      <c r="F72" s="224" t="s">
        <v>661</v>
      </c>
      <c r="G72" s="224" t="s">
        <v>728</v>
      </c>
      <c r="O72" s="229"/>
    </row>
    <row r="73" spans="1:15">
      <c r="A73" s="134" t="s">
        <v>406</v>
      </c>
      <c r="B73" s="198" t="s">
        <v>407</v>
      </c>
      <c r="C73" s="134" t="s">
        <v>406</v>
      </c>
      <c r="E73" s="224" t="s">
        <v>564</v>
      </c>
      <c r="F73" s="224" t="s">
        <v>728</v>
      </c>
      <c r="G73" s="224" t="s">
        <v>662</v>
      </c>
      <c r="O73" s="229"/>
    </row>
    <row r="74" spans="1:15">
      <c r="A74" s="134" t="s">
        <v>408</v>
      </c>
      <c r="B74" s="198" t="s">
        <v>409</v>
      </c>
      <c r="C74" s="134" t="s">
        <v>408</v>
      </c>
      <c r="E74" s="224" t="s">
        <v>565</v>
      </c>
      <c r="F74" s="224" t="s">
        <v>662</v>
      </c>
      <c r="G74" s="224" t="s">
        <v>663</v>
      </c>
      <c r="O74" s="229"/>
    </row>
    <row r="75" spans="1:15">
      <c r="A75" s="134" t="s">
        <v>410</v>
      </c>
      <c r="B75" s="198" t="s">
        <v>411</v>
      </c>
      <c r="C75" s="134" t="s">
        <v>410</v>
      </c>
      <c r="E75" s="224" t="s">
        <v>566</v>
      </c>
      <c r="F75" s="224" t="s">
        <v>663</v>
      </c>
      <c r="G75" s="225" t="s">
        <v>664</v>
      </c>
      <c r="O75" s="229"/>
    </row>
    <row r="76" spans="1:15">
      <c r="A76" s="134" t="s">
        <v>412</v>
      </c>
      <c r="B76" s="198" t="s">
        <v>413</v>
      </c>
      <c r="C76" s="134" t="s">
        <v>412</v>
      </c>
      <c r="E76" s="224" t="s">
        <v>567</v>
      </c>
      <c r="F76" s="225" t="s">
        <v>664</v>
      </c>
      <c r="G76" s="225" t="s">
        <v>665</v>
      </c>
      <c r="O76" s="229"/>
    </row>
    <row r="77" spans="1:15">
      <c r="A77" s="134" t="s">
        <v>414</v>
      </c>
      <c r="B77" s="198" t="s">
        <v>415</v>
      </c>
      <c r="C77" s="200" t="s">
        <v>416</v>
      </c>
      <c r="E77" s="224" t="s">
        <v>568</v>
      </c>
      <c r="F77" s="225" t="s">
        <v>665</v>
      </c>
      <c r="G77" s="225" t="s">
        <v>666</v>
      </c>
      <c r="O77" s="229"/>
    </row>
    <row r="78" spans="1:15">
      <c r="A78" s="134" t="s">
        <v>417</v>
      </c>
      <c r="B78" s="198" t="s">
        <v>418</v>
      </c>
      <c r="C78" s="134" t="s">
        <v>417</v>
      </c>
      <c r="E78" s="224" t="s">
        <v>569</v>
      </c>
      <c r="F78" s="225" t="s">
        <v>666</v>
      </c>
      <c r="G78" s="224" t="s">
        <v>667</v>
      </c>
      <c r="O78" s="229"/>
    </row>
    <row r="79" spans="1:15">
      <c r="A79" s="134" t="s">
        <v>419</v>
      </c>
      <c r="B79" s="198" t="s">
        <v>420</v>
      </c>
      <c r="C79" s="134" t="s">
        <v>419</v>
      </c>
      <c r="E79" s="224" t="s">
        <v>644</v>
      </c>
      <c r="F79" s="224" t="s">
        <v>667</v>
      </c>
      <c r="G79" s="224" t="s">
        <v>668</v>
      </c>
      <c r="O79" s="229"/>
    </row>
    <row r="80" spans="1:15">
      <c r="A80" s="134" t="s">
        <v>421</v>
      </c>
      <c r="B80" s="198" t="s">
        <v>422</v>
      </c>
      <c r="C80" s="134" t="s">
        <v>421</v>
      </c>
      <c r="E80" s="224" t="s">
        <v>570</v>
      </c>
      <c r="F80" s="224" t="s">
        <v>668</v>
      </c>
      <c r="G80" s="224" t="s">
        <v>669</v>
      </c>
      <c r="O80" s="229"/>
    </row>
    <row r="81" spans="1:15">
      <c r="A81" s="134" t="s">
        <v>423</v>
      </c>
      <c r="B81" s="198" t="s">
        <v>424</v>
      </c>
      <c r="C81" s="134" t="s">
        <v>423</v>
      </c>
      <c r="E81" s="224" t="s">
        <v>571</v>
      </c>
      <c r="F81" s="224" t="s">
        <v>669</v>
      </c>
      <c r="G81" s="224" t="s">
        <v>670</v>
      </c>
      <c r="O81" s="229"/>
    </row>
    <row r="82" spans="1:15">
      <c r="A82" s="134" t="s">
        <v>425</v>
      </c>
      <c r="B82" s="198" t="s">
        <v>426</v>
      </c>
      <c r="C82" s="200" t="s">
        <v>427</v>
      </c>
      <c r="E82" s="224" t="s">
        <v>572</v>
      </c>
      <c r="F82" s="224" t="s">
        <v>670</v>
      </c>
      <c r="G82" s="224" t="s">
        <v>671</v>
      </c>
      <c r="O82" s="229"/>
    </row>
    <row r="83" spans="1:15">
      <c r="A83" s="134" t="s">
        <v>428</v>
      </c>
      <c r="B83" s="198" t="s">
        <v>429</v>
      </c>
      <c r="C83" s="200" t="s">
        <v>430</v>
      </c>
      <c r="E83" s="224" t="s">
        <v>573</v>
      </c>
      <c r="F83" s="224" t="s">
        <v>671</v>
      </c>
      <c r="G83" s="224" t="s">
        <v>672</v>
      </c>
      <c r="O83" s="229"/>
    </row>
    <row r="84" spans="1:15">
      <c r="A84" s="134" t="s">
        <v>431</v>
      </c>
      <c r="B84" s="198" t="s">
        <v>432</v>
      </c>
      <c r="C84" s="134" t="s">
        <v>431</v>
      </c>
      <c r="E84" s="224" t="s">
        <v>574</v>
      </c>
      <c r="F84" s="224" t="s">
        <v>672</v>
      </c>
      <c r="G84" s="224" t="s">
        <v>673</v>
      </c>
      <c r="O84" s="229"/>
    </row>
    <row r="85" spans="1:15">
      <c r="A85" s="134" t="s">
        <v>433</v>
      </c>
      <c r="B85" s="198" t="s">
        <v>434</v>
      </c>
      <c r="C85" s="134" t="s">
        <v>433</v>
      </c>
      <c r="E85" s="225" t="s">
        <v>575</v>
      </c>
      <c r="F85" s="224" t="s">
        <v>673</v>
      </c>
      <c r="G85" s="224" t="s">
        <v>674</v>
      </c>
      <c r="O85" s="229"/>
    </row>
    <row r="86" spans="1:15">
      <c r="A86" s="134" t="s">
        <v>435</v>
      </c>
      <c r="B86" s="198" t="s">
        <v>436</v>
      </c>
      <c r="C86" s="134" t="s">
        <v>435</v>
      </c>
      <c r="E86" s="225" t="s">
        <v>576</v>
      </c>
      <c r="F86" s="224" t="s">
        <v>674</v>
      </c>
      <c r="G86" s="224" t="s">
        <v>675</v>
      </c>
      <c r="O86" s="229"/>
    </row>
    <row r="87" spans="1:15">
      <c r="A87" s="204"/>
      <c r="B87" s="205"/>
      <c r="C87" s="206" t="s">
        <v>388</v>
      </c>
      <c r="E87" s="225" t="s">
        <v>577</v>
      </c>
      <c r="F87" s="224" t="s">
        <v>675</v>
      </c>
      <c r="G87" s="224" t="s">
        <v>729</v>
      </c>
      <c r="O87" s="229"/>
    </row>
    <row r="88" spans="1:15">
      <c r="E88" s="225" t="s">
        <v>578</v>
      </c>
      <c r="F88" s="224" t="s">
        <v>729</v>
      </c>
      <c r="G88" s="224" t="s">
        <v>676</v>
      </c>
      <c r="O88" s="229"/>
    </row>
    <row r="89" spans="1:15">
      <c r="E89" s="225" t="s">
        <v>579</v>
      </c>
      <c r="F89" s="224" t="s">
        <v>676</v>
      </c>
      <c r="G89" s="224" t="s">
        <v>677</v>
      </c>
      <c r="O89" s="229"/>
    </row>
    <row r="90" spans="1:15">
      <c r="E90" s="225" t="s">
        <v>580</v>
      </c>
      <c r="F90" s="224" t="s">
        <v>677</v>
      </c>
      <c r="G90" s="224" t="s">
        <v>572</v>
      </c>
      <c r="O90" s="229"/>
    </row>
    <row r="91" spans="1:15">
      <c r="E91" s="225" t="s">
        <v>581</v>
      </c>
      <c r="F91" s="224" t="s">
        <v>572</v>
      </c>
      <c r="G91" s="225" t="s">
        <v>704</v>
      </c>
      <c r="O91" s="229"/>
    </row>
    <row r="92" spans="1:15">
      <c r="E92" s="225" t="s">
        <v>582</v>
      </c>
      <c r="F92" s="225" t="s">
        <v>678</v>
      </c>
      <c r="G92" s="225" t="s">
        <v>705</v>
      </c>
      <c r="O92" s="229"/>
    </row>
    <row r="93" spans="1:15">
      <c r="E93" s="225" t="s">
        <v>583</v>
      </c>
      <c r="F93" s="225" t="s">
        <v>679</v>
      </c>
      <c r="G93" s="225" t="s">
        <v>706</v>
      </c>
      <c r="O93" s="229"/>
    </row>
    <row r="94" spans="1:15">
      <c r="E94" s="225" t="s">
        <v>584</v>
      </c>
      <c r="F94" s="225" t="s">
        <v>680</v>
      </c>
      <c r="G94" s="225" t="s">
        <v>707</v>
      </c>
      <c r="O94" s="229"/>
    </row>
    <row r="95" spans="1:15">
      <c r="E95" s="225" t="s">
        <v>585</v>
      </c>
      <c r="F95" s="225" t="s">
        <v>681</v>
      </c>
      <c r="G95" s="225" t="s">
        <v>708</v>
      </c>
      <c r="O95" s="229"/>
    </row>
    <row r="96" spans="1:15">
      <c r="E96" s="225" t="s">
        <v>586</v>
      </c>
      <c r="F96" s="225" t="s">
        <v>682</v>
      </c>
      <c r="G96" s="225" t="s">
        <v>709</v>
      </c>
      <c r="O96" s="229"/>
    </row>
    <row r="97" spans="5:15">
      <c r="E97" s="225" t="s">
        <v>587</v>
      </c>
      <c r="F97" s="225" t="s">
        <v>683</v>
      </c>
      <c r="G97" s="225" t="s">
        <v>710</v>
      </c>
      <c r="O97" s="229"/>
    </row>
    <row r="98" spans="5:15">
      <c r="E98" s="225" t="s">
        <v>588</v>
      </c>
      <c r="F98" s="225" t="s">
        <v>684</v>
      </c>
      <c r="G98" s="225" t="s">
        <v>711</v>
      </c>
      <c r="O98" s="229"/>
    </row>
    <row r="99" spans="5:15">
      <c r="E99" s="225" t="s">
        <v>589</v>
      </c>
      <c r="F99" s="225" t="s">
        <v>685</v>
      </c>
      <c r="G99" s="225" t="s">
        <v>712</v>
      </c>
      <c r="O99" s="229"/>
    </row>
    <row r="100" spans="5:15">
      <c r="E100" s="225" t="s">
        <v>590</v>
      </c>
      <c r="F100" s="225" t="s">
        <v>686</v>
      </c>
      <c r="G100" s="225" t="s">
        <v>713</v>
      </c>
      <c r="O100" s="229"/>
    </row>
    <row r="101" spans="5:15">
      <c r="E101" s="225" t="s">
        <v>591</v>
      </c>
      <c r="F101" s="225" t="s">
        <v>687</v>
      </c>
      <c r="G101" s="225" t="s">
        <v>714</v>
      </c>
      <c r="O101" s="229"/>
    </row>
    <row r="102" spans="5:15">
      <c r="E102" s="225" t="s">
        <v>592</v>
      </c>
      <c r="F102" s="225" t="s">
        <v>688</v>
      </c>
      <c r="G102" s="225" t="s">
        <v>715</v>
      </c>
      <c r="O102" s="229"/>
    </row>
    <row r="103" spans="5:15">
      <c r="E103" s="225" t="s">
        <v>593</v>
      </c>
      <c r="F103" s="225" t="s">
        <v>689</v>
      </c>
      <c r="G103" s="225" t="s">
        <v>716</v>
      </c>
      <c r="O103" s="229"/>
    </row>
    <row r="104" spans="5:15">
      <c r="E104" s="225" t="s">
        <v>594</v>
      </c>
      <c r="F104" s="225" t="s">
        <v>690</v>
      </c>
      <c r="G104" s="225" t="s">
        <v>717</v>
      </c>
      <c r="O104" s="229"/>
    </row>
    <row r="105" spans="5:15">
      <c r="E105" s="225" t="s">
        <v>595</v>
      </c>
      <c r="F105" s="225" t="s">
        <v>691</v>
      </c>
      <c r="G105" s="225" t="s">
        <v>718</v>
      </c>
      <c r="O105" s="229"/>
    </row>
    <row r="106" spans="5:15">
      <c r="E106" s="225" t="s">
        <v>596</v>
      </c>
      <c r="F106" s="225" t="s">
        <v>692</v>
      </c>
      <c r="G106" s="225" t="s">
        <v>719</v>
      </c>
      <c r="O106" s="229"/>
    </row>
    <row r="107" spans="5:15">
      <c r="E107" s="225" t="s">
        <v>597</v>
      </c>
      <c r="F107" s="225" t="s">
        <v>693</v>
      </c>
      <c r="G107" s="225" t="s">
        <v>720</v>
      </c>
      <c r="O107" s="229"/>
    </row>
    <row r="108" spans="5:15">
      <c r="E108" s="225" t="s">
        <v>598</v>
      </c>
      <c r="F108" s="225" t="s">
        <v>694</v>
      </c>
      <c r="G108" s="225" t="s">
        <v>721</v>
      </c>
      <c r="O108" s="229"/>
    </row>
    <row r="109" spans="5:15">
      <c r="E109" s="225" t="s">
        <v>599</v>
      </c>
      <c r="F109" s="225" t="s">
        <v>695</v>
      </c>
      <c r="G109" s="225" t="s">
        <v>722</v>
      </c>
      <c r="O109" s="229"/>
    </row>
    <row r="110" spans="5:15">
      <c r="E110" s="225" t="s">
        <v>600</v>
      </c>
      <c r="F110" s="225" t="s">
        <v>696</v>
      </c>
      <c r="G110" s="225" t="s">
        <v>723</v>
      </c>
      <c r="O110" s="229"/>
    </row>
    <row r="111" spans="5:15">
      <c r="E111" s="225" t="s">
        <v>601</v>
      </c>
      <c r="F111" s="225" t="s">
        <v>697</v>
      </c>
      <c r="G111" s="225" t="s">
        <v>724</v>
      </c>
      <c r="O111" s="229"/>
    </row>
    <row r="112" spans="5:15">
      <c r="E112" s="225" t="s">
        <v>602</v>
      </c>
      <c r="F112" s="225" t="s">
        <v>698</v>
      </c>
      <c r="G112" s="225" t="s">
        <v>725</v>
      </c>
      <c r="O112" s="229"/>
    </row>
    <row r="113" spans="5:33">
      <c r="E113" s="225" t="s">
        <v>603</v>
      </c>
      <c r="F113" s="225" t="s">
        <v>699</v>
      </c>
      <c r="G113" s="225" t="s">
        <v>726</v>
      </c>
      <c r="O113" s="229"/>
    </row>
    <row r="114" spans="5:33">
      <c r="E114" s="225" t="s">
        <v>604</v>
      </c>
      <c r="F114" s="225" t="s">
        <v>700</v>
      </c>
      <c r="G114" s="225" t="s">
        <v>727</v>
      </c>
      <c r="O114" s="229"/>
      <c r="AF114" s="232"/>
      <c r="AG114" s="215"/>
    </row>
    <row r="115" spans="5:33">
      <c r="E115" s="225" t="s">
        <v>605</v>
      </c>
      <c r="F115" s="225" t="s">
        <v>701</v>
      </c>
      <c r="G115" s="225" t="s">
        <v>702</v>
      </c>
      <c r="O115" s="229"/>
    </row>
    <row r="116" spans="5:33">
      <c r="E116" s="225" t="s">
        <v>606</v>
      </c>
      <c r="F116" s="225" t="s">
        <v>702</v>
      </c>
      <c r="G116" s="224" t="s">
        <v>624</v>
      </c>
      <c r="O116" s="229"/>
    </row>
    <row r="117" spans="5:33">
      <c r="E117" s="225" t="s">
        <v>607</v>
      </c>
      <c r="F117" s="224" t="s">
        <v>624</v>
      </c>
      <c r="G117" s="224" t="s">
        <v>625</v>
      </c>
      <c r="O117" s="229"/>
    </row>
    <row r="118" spans="5:33">
      <c r="E118" s="225" t="s">
        <v>608</v>
      </c>
      <c r="F118" s="224" t="s">
        <v>625</v>
      </c>
      <c r="G118" s="224" t="s">
        <v>626</v>
      </c>
      <c r="O118" s="229"/>
    </row>
    <row r="119" spans="5:33">
      <c r="E119" s="225" t="s">
        <v>609</v>
      </c>
      <c r="F119" s="224" t="s">
        <v>626</v>
      </c>
      <c r="G119" s="224" t="s">
        <v>627</v>
      </c>
      <c r="O119" s="229"/>
    </row>
    <row r="120" spans="5:33">
      <c r="E120" s="225" t="s">
        <v>610</v>
      </c>
      <c r="F120" s="224" t="s">
        <v>627</v>
      </c>
      <c r="G120" s="224" t="s">
        <v>628</v>
      </c>
      <c r="O120" s="229"/>
    </row>
    <row r="121" spans="5:33">
      <c r="E121" s="225" t="s">
        <v>611</v>
      </c>
      <c r="F121" s="224" t="s">
        <v>628</v>
      </c>
      <c r="G121" s="224" t="s">
        <v>629</v>
      </c>
      <c r="O121" s="229"/>
    </row>
    <row r="122" spans="5:33">
      <c r="E122" s="225" t="s">
        <v>612</v>
      </c>
      <c r="F122" s="224" t="s">
        <v>629</v>
      </c>
      <c r="G122" s="224" t="s">
        <v>630</v>
      </c>
      <c r="O122" s="229"/>
    </row>
    <row r="123" spans="5:33">
      <c r="E123" s="225" t="s">
        <v>613</v>
      </c>
      <c r="F123" s="224" t="s">
        <v>630</v>
      </c>
      <c r="G123" s="224" t="s">
        <v>631</v>
      </c>
      <c r="O123" s="229"/>
    </row>
    <row r="124" spans="5:33">
      <c r="E124" s="225" t="s">
        <v>614</v>
      </c>
      <c r="F124" s="224" t="s">
        <v>631</v>
      </c>
      <c r="G124" s="224" t="s">
        <v>632</v>
      </c>
      <c r="O124" s="229"/>
    </row>
    <row r="125" spans="5:33">
      <c r="E125" s="225" t="s">
        <v>615</v>
      </c>
      <c r="F125" s="224" t="s">
        <v>632</v>
      </c>
      <c r="N125" s="229"/>
      <c r="AF125" s="232"/>
      <c r="AG125" s="215"/>
    </row>
    <row r="126" spans="5:33">
      <c r="E126" s="225" t="s">
        <v>616</v>
      </c>
      <c r="O126" s="229"/>
    </row>
    <row r="127" spans="5:33">
      <c r="E127" s="225" t="s">
        <v>617</v>
      </c>
      <c r="O127" s="229"/>
    </row>
    <row r="128" spans="5:33">
      <c r="E128" s="225" t="s">
        <v>618</v>
      </c>
      <c r="O128" s="229"/>
    </row>
    <row r="129" spans="1:15">
      <c r="E129" s="225" t="s">
        <v>619</v>
      </c>
      <c r="O129" s="229"/>
    </row>
    <row r="130" spans="1:15" s="229" customFormat="1">
      <c r="A130" s="215"/>
      <c r="B130" s="215"/>
      <c r="C130" s="215"/>
      <c r="E130" s="225" t="s">
        <v>620</v>
      </c>
      <c r="F130" s="227"/>
      <c r="G130" s="227"/>
      <c r="H130" s="227"/>
      <c r="I130" s="215"/>
      <c r="J130" s="215"/>
      <c r="K130" s="215"/>
      <c r="L130" s="215"/>
      <c r="M130" s="215"/>
    </row>
    <row r="131" spans="1:15">
      <c r="E131" s="225" t="s">
        <v>621</v>
      </c>
      <c r="O131" s="229"/>
    </row>
    <row r="132" spans="1:15">
      <c r="A132" s="229"/>
      <c r="B132" s="229"/>
      <c r="C132" s="229"/>
      <c r="E132" s="225" t="s">
        <v>622</v>
      </c>
      <c r="O132" s="229"/>
    </row>
    <row r="133" spans="1:15">
      <c r="E133" s="225" t="s">
        <v>623</v>
      </c>
      <c r="O133" s="229"/>
    </row>
    <row r="134" spans="1:15">
      <c r="E134" s="224" t="s">
        <v>624</v>
      </c>
      <c r="O134" s="229"/>
    </row>
    <row r="135" spans="1:15">
      <c r="E135" s="224" t="s">
        <v>625</v>
      </c>
      <c r="O135" s="229"/>
    </row>
    <row r="136" spans="1:15">
      <c r="E136" s="224" t="s">
        <v>626</v>
      </c>
      <c r="O136" s="229"/>
    </row>
    <row r="137" spans="1:15">
      <c r="E137" s="224" t="s">
        <v>627</v>
      </c>
    </row>
    <row r="138" spans="1:15">
      <c r="E138" s="224" t="s">
        <v>628</v>
      </c>
    </row>
    <row r="139" spans="1:15">
      <c r="E139" s="224" t="s">
        <v>629</v>
      </c>
    </row>
    <row r="140" spans="1:15">
      <c r="E140" s="224" t="s">
        <v>630</v>
      </c>
    </row>
    <row r="141" spans="1:15">
      <c r="E141" s="224" t="s">
        <v>631</v>
      </c>
    </row>
    <row r="142" spans="1:15">
      <c r="E142" s="224" t="s">
        <v>632</v>
      </c>
    </row>
    <row r="147" spans="10:38">
      <c r="J147" s="243"/>
      <c r="K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row>
  </sheetData>
  <phoneticPr fontId="9" type="noConversion"/>
  <dataValidations disablePrompts="1" count="1">
    <dataValidation type="list" allowBlank="1" showInputMessage="1" showErrorMessage="1" sqref="X3">
      <formula1>"MD5,OBFUSCATION"</formula1>
    </dataValidation>
  </dataValidations>
  <pageMargins left="0.75" right="0.75" top="1" bottom="1" header="0.5" footer="0.5"/>
  <pageSetup paperSize="9" orientation="portrait" horizontalDpi="200" verticalDpi="2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ech">
    <tabColor indexed="47"/>
  </sheetPr>
  <dimension ref="E1:IA228"/>
  <sheetViews>
    <sheetView zoomScale="80" zoomScaleNormal="80" workbookViewId="0">
      <pane xSplit="44" topLeftCell="AS1" activePane="topRight" state="frozen"/>
      <selection activeCell="A55" sqref="A55"/>
      <selection pane="topRight"/>
    </sheetView>
  </sheetViews>
  <sheetFormatPr defaultColWidth="3.7109375" defaultRowHeight="11.25"/>
  <cols>
    <col min="1" max="6" width="1.140625" style="5" customWidth="1"/>
    <col min="7" max="8" width="4.5703125" style="5" customWidth="1"/>
    <col min="9" max="9" width="4.5703125" style="7" customWidth="1"/>
    <col min="10" max="13" width="4.5703125" style="5" customWidth="1"/>
    <col min="14" max="14" width="3.7109375" style="5" customWidth="1"/>
    <col min="15" max="23" width="2.7109375" style="5" customWidth="1"/>
    <col min="24" max="24" width="4.7109375" style="5" customWidth="1"/>
    <col min="25" max="25" width="2.7109375" style="5" customWidth="1"/>
    <col min="26" max="26" width="4.7109375" style="6" customWidth="1"/>
    <col min="27" max="29" width="4.5703125" style="5" customWidth="1"/>
    <col min="30" max="32" width="1.7109375" style="5" customWidth="1"/>
    <col min="33" max="33" width="5.5703125" style="5" customWidth="1"/>
    <col min="34" max="44" width="4.7109375" style="5" customWidth="1"/>
    <col min="45" max="134" width="1.7109375" style="5" customWidth="1"/>
    <col min="135" max="137" width="7.7109375" style="5" customWidth="1"/>
    <col min="138" max="138" width="1.7109375" style="5" customWidth="1"/>
    <col min="139" max="187" width="4.7109375" style="5" customWidth="1"/>
    <col min="188" max="195" width="1.7109375" style="5" customWidth="1"/>
    <col min="196" max="196" width="5.5703125" style="5" customWidth="1"/>
    <col min="197" max="197" width="1.7109375" style="5" customWidth="1"/>
    <col min="198" max="200" width="5.7109375" style="5" customWidth="1"/>
    <col min="201" max="202" width="1.7109375" style="5" customWidth="1"/>
    <col min="203" max="217" width="4.5703125" style="5" customWidth="1"/>
    <col min="218" max="16384" width="3.7109375" style="5"/>
  </cols>
  <sheetData>
    <row r="1" spans="9:26" s="1" customFormat="1">
      <c r="I1" s="4"/>
      <c r="Z1" s="3"/>
    </row>
    <row r="2" spans="9:26" customFormat="1" ht="2.25" customHeight="1"/>
    <row r="3" spans="9:26" customFormat="1" ht="2.25" customHeight="1"/>
    <row r="4" spans="9:26" customFormat="1" ht="2.25" customHeight="1"/>
    <row r="5" spans="9:26" customFormat="1" ht="2.25" customHeight="1"/>
    <row r="6" spans="9:26" customFormat="1" ht="2.25" customHeight="1"/>
    <row r="7" spans="9:26" customFormat="1" ht="2.25" customHeight="1"/>
    <row r="8" spans="9:26" customFormat="1" ht="2.25" customHeight="1"/>
    <row r="9" spans="9:26" customFormat="1" ht="2.25" customHeight="1"/>
    <row r="10" spans="9:26" customFormat="1" ht="2.25" customHeight="1"/>
    <row r="11" spans="9:26" customFormat="1" ht="2.25" customHeight="1"/>
    <row r="12" spans="9:26" customFormat="1" ht="2.25" customHeight="1"/>
    <row r="13" spans="9:26" customFormat="1" ht="2.25" customHeight="1"/>
    <row r="14" spans="9:26" customFormat="1" ht="2.25" customHeight="1"/>
    <row r="15" spans="9:26" customFormat="1" ht="2.25" customHeight="1"/>
    <row r="16" spans="9:26" customFormat="1" ht="2.25" customHeight="1"/>
    <row r="17" spans="10:18" customFormat="1" ht="2.25" customHeight="1"/>
    <row r="18" spans="10:18" customFormat="1" ht="2.25" customHeight="1"/>
    <row r="19" spans="10:18" customFormat="1" ht="2.25" customHeight="1">
      <c r="J19" s="91"/>
      <c r="K19" s="91"/>
      <c r="L19" s="91"/>
      <c r="P19" s="91"/>
      <c r="Q19" s="91"/>
      <c r="R19" s="91"/>
    </row>
    <row r="20" spans="10:18" customFormat="1" ht="2.25" customHeight="1">
      <c r="J20" s="91"/>
      <c r="K20" s="91"/>
      <c r="L20" s="91"/>
      <c r="P20" s="91"/>
      <c r="Q20" s="91"/>
      <c r="R20" s="91"/>
    </row>
    <row r="21" spans="10:18" customFormat="1" ht="2.25" customHeight="1">
      <c r="J21" s="91"/>
      <c r="K21" s="91"/>
      <c r="L21" s="91"/>
      <c r="P21" s="91"/>
      <c r="Q21" s="91"/>
      <c r="R21" s="91"/>
    </row>
    <row r="22" spans="10:18" customFormat="1" ht="2.25" customHeight="1">
      <c r="J22" s="91"/>
      <c r="K22" s="91"/>
      <c r="L22" s="91"/>
      <c r="P22" s="91"/>
      <c r="Q22" s="91"/>
      <c r="R22" s="91"/>
    </row>
    <row r="23" spans="10:18" customFormat="1" ht="2.25" customHeight="1">
      <c r="J23" s="91"/>
      <c r="K23" s="91"/>
      <c r="L23" s="91"/>
      <c r="P23" s="91"/>
      <c r="Q23" s="91"/>
      <c r="R23" s="91"/>
    </row>
    <row r="24" spans="10:18" customFormat="1" ht="2.25" customHeight="1">
      <c r="J24" s="91"/>
      <c r="K24" s="91"/>
      <c r="L24" s="91"/>
      <c r="P24" s="91"/>
      <c r="Q24" s="91"/>
      <c r="R24" s="91"/>
    </row>
    <row r="25" spans="10:18" customFormat="1" ht="2.25" customHeight="1">
      <c r="J25" s="91"/>
      <c r="K25" s="91"/>
      <c r="L25" s="91"/>
      <c r="P25" s="91"/>
      <c r="Q25" s="91"/>
      <c r="R25" s="91"/>
    </row>
    <row r="26" spans="10:18" customFormat="1" ht="2.25" customHeight="1">
      <c r="J26" s="91"/>
      <c r="K26" s="91"/>
      <c r="L26" s="91"/>
      <c r="P26" s="91"/>
      <c r="Q26" s="91"/>
      <c r="R26" s="91"/>
    </row>
    <row r="27" spans="10:18" customFormat="1" ht="2.25" customHeight="1">
      <c r="J27" s="91"/>
      <c r="K27" s="91"/>
      <c r="L27" s="91"/>
      <c r="P27" s="91"/>
      <c r="Q27" s="91"/>
      <c r="R27" s="91"/>
    </row>
    <row r="28" spans="10:18" customFormat="1" ht="2.25" customHeight="1">
      <c r="J28" s="91"/>
      <c r="K28" s="91"/>
      <c r="L28" s="91"/>
      <c r="P28" s="91"/>
      <c r="Q28" s="91"/>
      <c r="R28" s="91"/>
    </row>
    <row r="29" spans="10:18" customFormat="1" ht="2.25" customHeight="1">
      <c r="J29" s="91"/>
      <c r="K29" s="91"/>
      <c r="L29" s="91"/>
      <c r="P29" s="91"/>
      <c r="Q29" s="91"/>
      <c r="R29" s="91"/>
    </row>
    <row r="30" spans="10:18" customFormat="1" ht="2.25" customHeight="1">
      <c r="J30" s="91"/>
      <c r="K30" s="91"/>
      <c r="L30" s="91"/>
      <c r="P30" s="91"/>
      <c r="Q30" s="91"/>
      <c r="R30" s="91"/>
    </row>
    <row r="31" spans="10:18" customFormat="1" ht="2.25" customHeight="1">
      <c r="J31" s="91"/>
      <c r="K31" s="91"/>
      <c r="L31" s="91"/>
      <c r="P31" s="91"/>
      <c r="Q31" s="91"/>
      <c r="R31" s="91"/>
    </row>
    <row r="32" spans="10:18" customFormat="1" ht="2.25" customHeight="1">
      <c r="J32" s="91"/>
      <c r="K32" s="91"/>
      <c r="L32" s="91"/>
      <c r="P32" s="91"/>
      <c r="Q32" s="91"/>
      <c r="R32" s="91"/>
    </row>
    <row r="33" spans="10:18" customFormat="1" ht="2.25" customHeight="1">
      <c r="J33" s="91"/>
      <c r="K33" s="91"/>
      <c r="L33" s="91"/>
      <c r="P33" s="91"/>
      <c r="Q33" s="91"/>
      <c r="R33" s="91"/>
    </row>
    <row r="34" spans="10:18" customFormat="1" ht="2.25" customHeight="1">
      <c r="J34" s="91"/>
      <c r="K34" s="91"/>
      <c r="L34" s="91"/>
      <c r="P34" s="91"/>
      <c r="Q34" s="91"/>
      <c r="R34" s="91"/>
    </row>
    <row r="35" spans="10:18" customFormat="1" ht="2.25" customHeight="1">
      <c r="J35" s="91"/>
      <c r="K35" s="91"/>
      <c r="L35" s="91"/>
      <c r="P35" s="91"/>
      <c r="Q35" s="91"/>
      <c r="R35" s="91"/>
    </row>
    <row r="36" spans="10:18" customFormat="1" ht="2.25" customHeight="1">
      <c r="J36" s="91"/>
      <c r="K36" s="91"/>
      <c r="L36" s="91"/>
      <c r="P36" s="91"/>
      <c r="Q36" s="91"/>
      <c r="R36" s="91"/>
    </row>
    <row r="37" spans="10:18" customFormat="1" ht="2.25" customHeight="1">
      <c r="J37" s="91"/>
      <c r="K37" s="91"/>
      <c r="L37" s="91"/>
      <c r="P37" s="91"/>
      <c r="Q37" s="91"/>
      <c r="R37" s="91"/>
    </row>
    <row r="38" spans="10:18" customFormat="1" ht="2.25" customHeight="1">
      <c r="J38" s="91"/>
      <c r="K38" s="91"/>
      <c r="L38" s="91"/>
      <c r="P38" s="91"/>
      <c r="Q38" s="91"/>
      <c r="R38" s="91"/>
    </row>
    <row r="39" spans="10:18" customFormat="1" ht="2.25" customHeight="1"/>
    <row r="40" spans="10:18" customFormat="1" ht="2.25" customHeight="1"/>
    <row r="41" spans="10:18" customFormat="1" ht="2.25" customHeight="1"/>
    <row r="42" spans="10:18" customFormat="1" ht="2.25" customHeight="1"/>
    <row r="43" spans="10:18" customFormat="1" ht="2.25" customHeight="1"/>
    <row r="44" spans="10:18" customFormat="1" ht="2.25" customHeight="1"/>
    <row r="45" spans="10:18" customFormat="1" ht="2.25" customHeight="1"/>
    <row r="46" spans="10:18" customFormat="1" ht="2.25" customHeight="1"/>
    <row r="47" spans="10:18" customFormat="1" ht="2.25" customHeight="1"/>
    <row r="48" spans="10:18" customFormat="1" ht="2.25" customHeight="1"/>
    <row r="49" spans="6:235" customFormat="1" ht="2.25" customHeight="1"/>
    <row r="50" spans="6:235" customFormat="1" ht="2.25" customHeight="1"/>
    <row r="51" spans="6:235" customFormat="1" ht="2.25" customHeight="1"/>
    <row r="52" spans="6:235" customFormat="1">
      <c r="G52" s="382" t="s">
        <v>32</v>
      </c>
      <c r="H52" s="376"/>
      <c r="I52" s="376"/>
      <c r="J52" s="376"/>
      <c r="K52" s="376"/>
      <c r="L52" s="376"/>
      <c r="M52" s="376"/>
    </row>
    <row r="53" spans="6:235" customFormat="1">
      <c r="G53" s="382" t="s">
        <v>144</v>
      </c>
      <c r="H53" s="376"/>
      <c r="I53" s="376"/>
      <c r="J53" s="376"/>
      <c r="K53" s="376"/>
      <c r="L53" s="376"/>
      <c r="M53" s="376"/>
    </row>
    <row r="54" spans="6:235" customFormat="1" ht="12.75" customHeight="1">
      <c r="G54" s="382" t="s">
        <v>145</v>
      </c>
      <c r="H54" s="376"/>
      <c r="I54" s="376"/>
      <c r="J54" s="376"/>
      <c r="K54" s="376"/>
      <c r="L54" s="376"/>
      <c r="M54" s="376"/>
    </row>
    <row r="55" spans="6:235" s="29" customFormat="1" ht="0.75" customHeight="1">
      <c r="F55" s="30"/>
      <c r="G55" s="384"/>
      <c r="H55" s="383" t="s">
        <v>83</v>
      </c>
      <c r="I55" s="380" t="s">
        <v>84</v>
      </c>
      <c r="J55" s="378"/>
      <c r="K55" s="378"/>
      <c r="L55" s="385"/>
      <c r="M55" s="375"/>
      <c r="N55" s="375"/>
      <c r="O55" s="375"/>
      <c r="P55" s="375"/>
      <c r="Q55" s="375"/>
      <c r="R55" s="375"/>
      <c r="S55" s="375"/>
      <c r="T55" s="375"/>
      <c r="U55" s="375"/>
      <c r="V55" s="375"/>
      <c r="W55" s="379"/>
      <c r="X55" s="221"/>
      <c r="Y55" s="374"/>
      <c r="Z55" s="221"/>
      <c r="AA55" s="118"/>
      <c r="AB55" s="117">
        <v>0</v>
      </c>
      <c r="AC55" s="103"/>
      <c r="AD55" s="103"/>
      <c r="AE55" s="103"/>
      <c r="AF55" s="103"/>
      <c r="AG55" s="103"/>
      <c r="AH55" s="103"/>
      <c r="AI55" s="103"/>
      <c r="AJ55" s="103"/>
      <c r="AK55" s="103"/>
      <c r="AL55" s="103"/>
      <c r="AM55" s="103"/>
      <c r="AN55" s="103"/>
      <c r="AO55" s="103"/>
      <c r="AP55" s="103"/>
      <c r="AQ55" s="103"/>
      <c r="AR55" s="103"/>
      <c r="AS55" s="103"/>
      <c r="AT55" s="103"/>
      <c r="AU55" s="103"/>
      <c r="AV55" s="103"/>
      <c r="AW55" s="103"/>
      <c r="AX55" s="103"/>
      <c r="AY55" s="103"/>
      <c r="AZ55" s="103"/>
      <c r="BA55" s="103"/>
      <c r="BB55" s="103"/>
      <c r="BC55" s="103"/>
      <c r="BD55" s="103"/>
      <c r="BE55" s="103"/>
      <c r="BF55" s="103"/>
      <c r="BG55" s="103"/>
      <c r="BH55" s="103"/>
      <c r="BI55" s="103"/>
      <c r="BJ55" s="103"/>
      <c r="BK55" s="103"/>
      <c r="BL55" s="103"/>
      <c r="BM55" s="103"/>
      <c r="BN55" s="103"/>
      <c r="BO55" s="103"/>
      <c r="BP55" s="103"/>
      <c r="BQ55" s="103"/>
      <c r="BR55" s="103"/>
      <c r="BS55" s="103"/>
      <c r="BT55" s="103"/>
      <c r="BU55" s="103"/>
      <c r="BV55" s="103"/>
      <c r="BW55" s="103"/>
      <c r="BX55" s="103"/>
      <c r="BY55" s="103"/>
      <c r="BZ55" s="103"/>
      <c r="CA55" s="103"/>
      <c r="CB55" s="103"/>
      <c r="CC55" s="103"/>
      <c r="CD55" s="103"/>
      <c r="CE55" s="103"/>
      <c r="CF55" s="103"/>
      <c r="CG55" s="103"/>
      <c r="CH55" s="103"/>
      <c r="CI55" s="103"/>
      <c r="CJ55" s="103"/>
      <c r="CK55" s="103"/>
      <c r="CL55" s="103"/>
      <c r="CM55" s="103"/>
      <c r="CN55" s="103"/>
      <c r="CO55" s="103"/>
      <c r="CP55" s="103"/>
      <c r="CQ55" s="103"/>
      <c r="CR55" s="103"/>
      <c r="CS55" s="103"/>
      <c r="CT55" s="103"/>
      <c r="CU55" s="103"/>
      <c r="CV55" s="103"/>
      <c r="CW55" s="103"/>
      <c r="CX55" s="103"/>
      <c r="CY55" s="103"/>
      <c r="CZ55" s="103"/>
      <c r="DA55" s="103"/>
      <c r="DB55" s="103"/>
      <c r="DC55" s="103"/>
      <c r="DD55" s="103"/>
      <c r="DE55" s="103"/>
      <c r="DF55" s="103"/>
      <c r="DG55" s="103"/>
      <c r="DH55" s="103"/>
      <c r="DI55" s="103"/>
      <c r="DJ55" s="103"/>
      <c r="DK55" s="103"/>
      <c r="DL55" s="103"/>
      <c r="DM55" s="103"/>
      <c r="DN55" s="103"/>
      <c r="DO55" s="103"/>
      <c r="DP55" s="103"/>
      <c r="DQ55" s="103"/>
      <c r="DR55" s="103"/>
      <c r="DS55" s="103"/>
      <c r="DT55" s="103"/>
      <c r="DU55" s="103"/>
      <c r="DV55" s="103"/>
      <c r="DW55" s="103"/>
      <c r="DX55" s="103"/>
      <c r="DY55" s="103"/>
      <c r="DZ55" s="103"/>
      <c r="EA55" s="103"/>
      <c r="EB55" s="103"/>
      <c r="EC55" s="103"/>
      <c r="ED55" s="103"/>
      <c r="EE55" s="103"/>
      <c r="EF55" s="103"/>
      <c r="EG55" s="103"/>
      <c r="EH55" s="103"/>
      <c r="EI55" s="103"/>
      <c r="EJ55" s="103"/>
      <c r="EK55" s="103"/>
      <c r="EL55" s="103"/>
      <c r="EM55" s="103"/>
      <c r="EN55" s="103"/>
      <c r="EO55" s="103"/>
      <c r="EP55" s="103"/>
      <c r="EQ55" s="103"/>
      <c r="ER55" s="103"/>
      <c r="ES55" s="103"/>
      <c r="ET55" s="103"/>
      <c r="EU55" s="103"/>
      <c r="EV55" s="103"/>
      <c r="EW55" s="103"/>
      <c r="EX55" s="103"/>
      <c r="EY55" s="103"/>
      <c r="EZ55" s="103"/>
      <c r="FA55" s="103"/>
      <c r="FB55" s="103"/>
      <c r="FC55" s="103"/>
      <c r="FD55" s="103"/>
      <c r="FE55" s="103"/>
      <c r="FF55" s="103"/>
      <c r="FG55" s="103"/>
      <c r="FH55" s="103"/>
      <c r="FI55" s="103"/>
      <c r="FJ55" s="103"/>
      <c r="FK55" s="103"/>
      <c r="FL55" s="103"/>
      <c r="FM55" s="103"/>
      <c r="FN55" s="103"/>
      <c r="FO55" s="103"/>
      <c r="FP55" s="103"/>
      <c r="FQ55" s="103"/>
      <c r="FR55" s="103"/>
      <c r="FS55" s="103"/>
      <c r="FT55" s="103"/>
      <c r="FU55" s="103"/>
      <c r="FV55" s="103"/>
      <c r="FW55" s="103"/>
      <c r="FX55" s="103"/>
      <c r="FY55" s="103"/>
      <c r="FZ55" s="103"/>
      <c r="GA55" s="103"/>
      <c r="GB55" s="103"/>
      <c r="GC55" s="103"/>
      <c r="GD55" s="103"/>
      <c r="GE55" s="103"/>
      <c r="GF55" s="103"/>
      <c r="GG55" s="103"/>
      <c r="GH55" s="103"/>
      <c r="GI55" s="103"/>
      <c r="GJ55" s="103"/>
      <c r="GK55" s="103"/>
      <c r="GL55" s="103"/>
      <c r="GM55" s="103"/>
      <c r="GN55" s="103"/>
      <c r="GO55" s="103"/>
      <c r="GP55" s="103"/>
      <c r="GQ55" s="103"/>
      <c r="GR55" s="103"/>
      <c r="GS55" s="103"/>
      <c r="GT55" s="103"/>
      <c r="GU55" s="103"/>
      <c r="GV55" s="103"/>
      <c r="GW55" s="103"/>
      <c r="GX55" s="103"/>
      <c r="GY55" s="103"/>
      <c r="GZ55" s="103"/>
      <c r="HA55" s="103"/>
      <c r="HB55" s="103"/>
      <c r="HC55" s="103"/>
      <c r="HD55" s="103"/>
      <c r="HE55" s="103"/>
      <c r="HF55" s="103"/>
      <c r="HG55" s="103"/>
      <c r="HH55" s="103"/>
      <c r="HI55" s="103"/>
      <c r="HJ55" s="103"/>
      <c r="HK55" s="103"/>
      <c r="HL55" s="103"/>
      <c r="HM55" s="103"/>
      <c r="HN55" s="103"/>
      <c r="HO55" s="103"/>
      <c r="HP55" s="103"/>
      <c r="HQ55" s="103"/>
      <c r="HR55" s="103"/>
      <c r="HS55" s="103"/>
      <c r="HT55" s="103"/>
      <c r="HU55" s="103"/>
      <c r="HV55" s="103"/>
      <c r="HW55" s="103"/>
      <c r="HX55" s="103"/>
      <c r="HY55" s="103"/>
      <c r="HZ55" s="103"/>
      <c r="IA55" s="119"/>
    </row>
    <row r="56" spans="6:235" s="29" customFormat="1" ht="54" customHeight="1">
      <c r="F56" s="30"/>
      <c r="G56" s="384"/>
      <c r="H56" s="383"/>
      <c r="I56" s="381"/>
      <c r="J56" s="378"/>
      <c r="K56" s="378"/>
      <c r="L56" s="385"/>
      <c r="M56" s="375"/>
      <c r="N56" s="375"/>
      <c r="O56" s="375"/>
      <c r="P56" s="375"/>
      <c r="Q56" s="375"/>
      <c r="R56" s="375"/>
      <c r="S56" s="375"/>
      <c r="T56" s="375"/>
      <c r="U56" s="375"/>
      <c r="V56" s="375"/>
      <c r="W56" s="379"/>
      <c r="X56" s="221"/>
      <c r="Y56" s="374"/>
      <c r="Z56" s="221"/>
      <c r="AA56" s="139">
        <v>1</v>
      </c>
      <c r="AB56" s="86"/>
      <c r="AC56" s="148" t="s">
        <v>28</v>
      </c>
      <c r="AD56" s="149"/>
      <c r="AE56" s="149"/>
      <c r="AF56" s="149"/>
      <c r="AG56" s="86"/>
      <c r="AH56" s="86"/>
      <c r="AI56" s="86"/>
      <c r="AJ56" s="86" t="s">
        <v>849</v>
      </c>
      <c r="AK56" s="86"/>
      <c r="AL56" s="86"/>
      <c r="AM56" s="86"/>
      <c r="AN56" s="86"/>
      <c r="AO56" s="86"/>
      <c r="AP56" s="86"/>
      <c r="AQ56" s="86"/>
      <c r="AR56" s="86"/>
      <c r="AS56" s="86"/>
      <c r="AT56" s="86"/>
      <c r="AU56" s="86"/>
      <c r="AV56" s="86"/>
      <c r="AW56" s="86"/>
      <c r="AX56" s="86"/>
      <c r="AY56" s="86"/>
      <c r="AZ56" s="86"/>
      <c r="BA56" s="86"/>
      <c r="BB56" s="86"/>
      <c r="BC56" s="86"/>
      <c r="BD56" s="86"/>
      <c r="BE56" s="86"/>
      <c r="BF56" s="86"/>
      <c r="BG56" s="86"/>
      <c r="BH56" s="86"/>
      <c r="BI56" s="86"/>
      <c r="BJ56" s="86"/>
      <c r="BK56" s="86"/>
      <c r="BL56" s="86"/>
      <c r="BM56" s="86"/>
      <c r="BN56" s="86"/>
      <c r="BO56" s="86"/>
      <c r="BP56" s="86"/>
      <c r="BQ56" s="86"/>
      <c r="BR56" s="86"/>
      <c r="BS56" s="86"/>
      <c r="BT56" s="86"/>
      <c r="BU56" s="86"/>
      <c r="BV56" s="86"/>
      <c r="BW56" s="86"/>
      <c r="BX56" s="86"/>
      <c r="BY56" s="86"/>
      <c r="BZ56" s="86"/>
      <c r="CA56" s="86"/>
      <c r="CB56" s="86"/>
      <c r="CC56" s="86"/>
      <c r="CD56" s="86"/>
      <c r="CE56" s="86"/>
      <c r="CF56" s="86"/>
      <c r="CG56" s="86"/>
      <c r="CH56" s="86"/>
      <c r="CI56" s="86"/>
      <c r="CJ56" s="86"/>
      <c r="CK56" s="86"/>
      <c r="CL56" s="86"/>
      <c r="CM56" s="86"/>
      <c r="CN56" s="86"/>
      <c r="CO56" s="86"/>
      <c r="CP56" s="86"/>
      <c r="CQ56" s="86"/>
      <c r="CR56" s="86"/>
      <c r="CS56" s="86"/>
      <c r="CT56" s="86"/>
      <c r="CU56" s="86"/>
      <c r="CV56" s="86"/>
      <c r="CW56" s="86"/>
      <c r="CX56" s="86"/>
      <c r="CY56" s="86"/>
      <c r="CZ56" s="86"/>
      <c r="DA56" s="86"/>
      <c r="DB56" s="86"/>
      <c r="DC56" s="86"/>
      <c r="DD56" s="86"/>
      <c r="DE56" s="86"/>
      <c r="DF56" s="86"/>
      <c r="DG56" s="86"/>
      <c r="DH56" s="86"/>
      <c r="DI56" s="86"/>
      <c r="DJ56" s="86"/>
      <c r="DK56" s="86"/>
      <c r="DL56" s="86"/>
      <c r="DM56" s="86"/>
      <c r="DN56" s="86"/>
      <c r="DO56" s="86"/>
      <c r="DP56" s="86"/>
      <c r="DQ56" s="86"/>
      <c r="DR56" s="86"/>
      <c r="DS56" s="86"/>
      <c r="DT56" s="86"/>
      <c r="DU56" s="86"/>
      <c r="DV56" s="86"/>
      <c r="DW56" s="86"/>
      <c r="DX56" s="86"/>
      <c r="DY56" s="86"/>
      <c r="DZ56" s="86"/>
      <c r="EA56" s="86"/>
      <c r="EB56" s="86"/>
      <c r="EC56" s="86"/>
      <c r="ED56" s="86"/>
      <c r="EE56" s="86"/>
      <c r="EF56" s="86"/>
      <c r="EG56" s="86"/>
      <c r="EH56" s="86"/>
      <c r="EI56" s="86"/>
      <c r="EJ56" s="86"/>
      <c r="EK56" s="86"/>
      <c r="EL56" s="86"/>
      <c r="EM56" s="86"/>
      <c r="EN56" s="86"/>
      <c r="EO56" s="86"/>
      <c r="EP56" s="86"/>
      <c r="EQ56" s="86"/>
      <c r="ER56" s="86"/>
      <c r="ES56" s="86"/>
      <c r="ET56" s="86"/>
      <c r="EU56" s="86"/>
      <c r="EV56" s="86"/>
      <c r="EW56" s="86"/>
      <c r="EX56" s="86"/>
      <c r="EY56" s="86"/>
      <c r="EZ56" s="86"/>
      <c r="FA56" s="86"/>
      <c r="FB56" s="86"/>
      <c r="FC56" s="86"/>
      <c r="FD56" s="86"/>
      <c r="FE56" s="86"/>
      <c r="FF56" s="86"/>
      <c r="FG56" s="86"/>
      <c r="FH56" s="86"/>
      <c r="FI56" s="86"/>
      <c r="FJ56" s="86"/>
      <c r="FK56" s="86"/>
      <c r="FL56" s="86"/>
      <c r="FM56" s="86"/>
      <c r="FN56" s="86"/>
      <c r="FO56" s="86"/>
      <c r="FP56" s="86"/>
      <c r="FQ56" s="86"/>
      <c r="FR56" s="86"/>
      <c r="FS56" s="86"/>
      <c r="FT56" s="86"/>
      <c r="FU56" s="86"/>
      <c r="FV56" s="86"/>
      <c r="FW56" s="86"/>
      <c r="FX56" s="86"/>
      <c r="FY56" s="86"/>
      <c r="FZ56" s="86"/>
      <c r="GA56" s="86"/>
      <c r="GB56" s="86"/>
      <c r="GC56" s="86"/>
      <c r="GD56" s="86"/>
      <c r="GE56" s="86"/>
      <c r="GF56" s="86"/>
      <c r="GG56" s="86"/>
      <c r="GH56" s="86"/>
      <c r="GI56" s="86"/>
      <c r="GJ56" s="86"/>
      <c r="GK56" s="86"/>
      <c r="GL56" s="86"/>
      <c r="GM56" s="86"/>
      <c r="GN56" s="86"/>
      <c r="GO56" s="86"/>
      <c r="GP56" s="86"/>
      <c r="GQ56" s="86"/>
      <c r="GR56" s="86"/>
      <c r="GS56" s="86"/>
      <c r="GT56" s="86"/>
      <c r="GU56" s="86"/>
      <c r="GV56" s="86"/>
      <c r="GW56" s="86"/>
      <c r="GX56" s="86"/>
      <c r="GY56" s="86"/>
      <c r="GZ56" s="86"/>
      <c r="HA56" s="86"/>
      <c r="HB56" s="86"/>
      <c r="HC56" s="86"/>
      <c r="HD56" s="86"/>
      <c r="HE56" s="86"/>
      <c r="HF56" s="86"/>
      <c r="HG56" s="86"/>
      <c r="HH56" s="86"/>
      <c r="HI56" s="86"/>
      <c r="HJ56" s="86"/>
      <c r="HK56" s="86"/>
      <c r="HL56" s="86"/>
      <c r="HM56" s="86"/>
      <c r="HN56" s="86"/>
      <c r="HO56" s="86"/>
      <c r="HP56" s="86"/>
      <c r="HQ56" s="86"/>
      <c r="HR56" s="86"/>
      <c r="HS56" s="86"/>
      <c r="HT56" s="86"/>
      <c r="HU56" s="86"/>
      <c r="HV56" s="86"/>
      <c r="HW56" s="86"/>
      <c r="HX56" s="86"/>
      <c r="HY56" s="86"/>
      <c r="HZ56" s="86"/>
      <c r="IA56" s="88"/>
    </row>
    <row r="59" spans="6:235">
      <c r="G59" s="382" t="s">
        <v>42</v>
      </c>
      <c r="H59" s="376"/>
      <c r="I59" s="376"/>
      <c r="J59" s="376"/>
      <c r="K59" s="376"/>
      <c r="L59" s="376"/>
      <c r="M59" s="376"/>
    </row>
    <row r="60" spans="6:235">
      <c r="G60" s="382" t="s">
        <v>146</v>
      </c>
      <c r="H60" s="376"/>
      <c r="I60" s="376"/>
      <c r="J60" s="376"/>
      <c r="K60" s="376"/>
      <c r="L60" s="376"/>
      <c r="M60" s="376"/>
    </row>
    <row r="61" spans="6:235">
      <c r="G61" s="382" t="s">
        <v>147</v>
      </c>
      <c r="H61" s="376"/>
      <c r="I61" s="376"/>
      <c r="J61" s="376"/>
      <c r="K61" s="376"/>
      <c r="L61" s="376"/>
      <c r="M61" s="376"/>
    </row>
    <row r="62" spans="6:235" s="29" customFormat="1" ht="12" customHeight="1">
      <c r="F62" s="30"/>
      <c r="G62" s="5"/>
      <c r="H62" s="30"/>
      <c r="I62" s="7"/>
      <c r="J62" s="5"/>
      <c r="K62" s="5"/>
      <c r="L62" s="5"/>
      <c r="M62" s="5"/>
      <c r="N62" s="5"/>
      <c r="O62" s="5"/>
      <c r="P62" s="5"/>
      <c r="Q62" s="5"/>
      <c r="R62" s="5"/>
      <c r="S62" s="5"/>
      <c r="T62" s="5"/>
      <c r="U62" s="5"/>
      <c r="V62" s="5"/>
      <c r="W62" s="5"/>
      <c r="X62" s="5"/>
      <c r="Y62" s="5"/>
      <c r="Z62" s="6"/>
      <c r="AA62" s="104"/>
      <c r="AB62" s="5"/>
      <c r="AC62" s="5"/>
      <c r="AD62" s="5"/>
      <c r="AE62" s="5"/>
      <c r="AF62" s="5"/>
      <c r="AG62" s="5"/>
      <c r="AH62" s="116"/>
      <c r="AI62" s="116"/>
      <c r="AJ62" s="116"/>
      <c r="AK62" s="116"/>
      <c r="AL62" s="116"/>
      <c r="AM62" s="116"/>
      <c r="AN62" s="116"/>
      <c r="AO62" s="116"/>
      <c r="AP62" s="116"/>
      <c r="AQ62" s="116"/>
      <c r="AR62" s="116"/>
      <c r="AS62" s="116"/>
      <c r="AT62" s="116"/>
      <c r="AU62" s="116"/>
      <c r="AV62" s="116"/>
      <c r="AW62" s="116"/>
      <c r="AX62" s="116"/>
      <c r="AY62" s="116"/>
      <c r="AZ62" s="116"/>
      <c r="BA62" s="116"/>
      <c r="BB62" s="116"/>
      <c r="BC62" s="116"/>
      <c r="BD62" s="116"/>
      <c r="BE62" s="116"/>
      <c r="BF62" s="116"/>
      <c r="BG62" s="116"/>
      <c r="BH62" s="116"/>
      <c r="BI62" s="116"/>
      <c r="BJ62" s="116"/>
      <c r="BK62" s="116"/>
      <c r="BL62" s="116"/>
      <c r="BM62" s="116"/>
      <c r="BN62" s="116"/>
      <c r="BO62" s="116"/>
      <c r="BP62" s="116"/>
      <c r="BQ62" s="116"/>
      <c r="BR62" s="116"/>
      <c r="BS62" s="116"/>
      <c r="BT62" s="116"/>
      <c r="BU62" s="116"/>
      <c r="BV62" s="116"/>
      <c r="BW62" s="116"/>
      <c r="BX62" s="116"/>
      <c r="BY62" s="116"/>
      <c r="BZ62" s="116"/>
      <c r="CA62" s="116"/>
      <c r="CB62" s="116"/>
      <c r="CC62" s="116"/>
      <c r="CD62" s="116"/>
      <c r="CE62" s="116"/>
      <c r="CF62" s="116"/>
      <c r="CG62" s="116"/>
      <c r="CH62" s="116"/>
      <c r="CI62" s="116"/>
      <c r="CJ62" s="116"/>
      <c r="CK62" s="116"/>
      <c r="CL62" s="116"/>
      <c r="CM62" s="116"/>
      <c r="CN62" s="116"/>
      <c r="CO62" s="116"/>
      <c r="CP62" s="116"/>
      <c r="CQ62" s="116"/>
      <c r="CR62" s="116"/>
      <c r="CS62" s="116"/>
      <c r="CT62" s="116"/>
      <c r="CU62" s="116"/>
      <c r="CV62" s="116"/>
      <c r="CW62" s="116"/>
      <c r="CX62" s="116"/>
      <c r="CY62" s="116"/>
      <c r="CZ62" s="116"/>
      <c r="DA62" s="116"/>
      <c r="DB62" s="116"/>
      <c r="DC62" s="116"/>
      <c r="DD62" s="116"/>
      <c r="DE62" s="116"/>
      <c r="DF62" s="116"/>
      <c r="DG62" s="116"/>
      <c r="DH62" s="116"/>
      <c r="DI62" s="116"/>
      <c r="DJ62" s="116"/>
      <c r="DK62" s="116"/>
      <c r="DL62" s="116"/>
      <c r="DM62" s="116"/>
      <c r="DN62" s="116"/>
      <c r="DO62" s="116"/>
      <c r="DP62" s="116"/>
      <c r="DQ62" s="116"/>
      <c r="DR62" s="116"/>
      <c r="DS62" s="116"/>
      <c r="DT62" s="116"/>
      <c r="DU62" s="116"/>
      <c r="DV62" s="116"/>
      <c r="DW62" s="116"/>
      <c r="DX62" s="116"/>
      <c r="DY62" s="116"/>
      <c r="DZ62" s="116"/>
      <c r="EA62" s="116"/>
      <c r="EB62" s="116"/>
      <c r="EC62" s="116"/>
      <c r="ED62" s="116"/>
      <c r="EE62" s="116"/>
      <c r="EF62" s="116"/>
      <c r="EG62" s="116"/>
      <c r="EH62" s="116"/>
      <c r="EI62" s="116"/>
      <c r="EJ62" s="116"/>
      <c r="EK62" s="116"/>
      <c r="EL62" s="116"/>
      <c r="EM62" s="116"/>
      <c r="EN62" s="116"/>
      <c r="EO62" s="116"/>
      <c r="EP62" s="116"/>
      <c r="EQ62" s="116"/>
      <c r="ER62" s="116"/>
      <c r="ES62" s="116"/>
      <c r="ET62" s="116"/>
      <c r="EU62" s="116"/>
      <c r="EV62" s="116"/>
      <c r="EW62" s="116"/>
      <c r="EX62" s="116"/>
      <c r="EY62" s="116"/>
      <c r="EZ62" s="116"/>
      <c r="FA62" s="116"/>
      <c r="FB62" s="116"/>
      <c r="FC62" s="116"/>
      <c r="FD62" s="116"/>
      <c r="FE62" s="116"/>
      <c r="FF62" s="116"/>
      <c r="FG62" s="116"/>
      <c r="FH62" s="116"/>
      <c r="FI62" s="116"/>
      <c r="FJ62" s="116"/>
      <c r="FK62" s="116"/>
      <c r="FL62" s="116"/>
      <c r="FM62" s="116"/>
      <c r="FN62" s="116"/>
      <c r="FO62" s="116"/>
      <c r="FP62" s="116"/>
      <c r="FQ62" s="116"/>
      <c r="FR62" s="116"/>
      <c r="FS62" s="116"/>
      <c r="FT62" s="116"/>
      <c r="FU62" s="116"/>
      <c r="FV62" s="116"/>
      <c r="FW62" s="116"/>
      <c r="FX62" s="116"/>
      <c r="FY62" s="116"/>
      <c r="FZ62" s="116"/>
      <c r="GA62" s="116"/>
      <c r="GB62" s="116"/>
      <c r="GC62" s="116"/>
      <c r="GD62" s="116"/>
      <c r="GE62" s="116"/>
      <c r="GF62" s="116"/>
      <c r="GG62" s="116"/>
      <c r="GH62" s="116"/>
      <c r="GI62" s="116"/>
      <c r="GJ62" s="116"/>
      <c r="GK62" s="116"/>
      <c r="GL62" s="116"/>
      <c r="GM62" s="116"/>
      <c r="GN62" s="116"/>
      <c r="GO62" s="116"/>
      <c r="GP62" s="116"/>
      <c r="GQ62" s="116"/>
      <c r="GR62" s="116"/>
      <c r="GS62" s="116"/>
      <c r="GT62" s="116"/>
      <c r="GU62" s="116"/>
      <c r="GV62" s="116"/>
      <c r="GW62" s="116"/>
      <c r="GX62" s="116"/>
      <c r="GY62" s="120"/>
      <c r="GZ62" s="113" t="s">
        <v>83</v>
      </c>
      <c r="HA62" s="124"/>
      <c r="HB62" s="130"/>
      <c r="HC62" s="131"/>
      <c r="HD62" s="125"/>
      <c r="HE62" s="131"/>
      <c r="HF62" s="275"/>
      <c r="HG62" s="123" t="s">
        <v>54</v>
      </c>
      <c r="HH62" s="123" t="s">
        <v>54</v>
      </c>
      <c r="HI62" s="123" t="s">
        <v>54</v>
      </c>
      <c r="HJ62" s="273"/>
      <c r="HK62" s="273"/>
      <c r="HL62" s="273"/>
      <c r="HM62" s="271" t="s">
        <v>255</v>
      </c>
      <c r="HN62" s="271" t="s">
        <v>255</v>
      </c>
      <c r="HO62" s="271" t="s">
        <v>255</v>
      </c>
      <c r="HP62" s="271" t="s">
        <v>255</v>
      </c>
      <c r="HQ62" s="271" t="s">
        <v>255</v>
      </c>
      <c r="HR62" s="271" t="s">
        <v>255</v>
      </c>
      <c r="HS62" s="271" t="s">
        <v>255</v>
      </c>
      <c r="HT62" s="271" t="s">
        <v>255</v>
      </c>
      <c r="HU62" s="271" t="s">
        <v>255</v>
      </c>
      <c r="HV62" s="271" t="s">
        <v>255</v>
      </c>
      <c r="HW62" s="271" t="s">
        <v>255</v>
      </c>
      <c r="HX62" s="271" t="s">
        <v>255</v>
      </c>
      <c r="HY62" s="273"/>
      <c r="HZ62" s="273"/>
      <c r="IA62" s="273"/>
    </row>
    <row r="63" spans="6:235">
      <c r="J63" s="121"/>
      <c r="K63" s="121"/>
      <c r="L63" s="121"/>
      <c r="M63" s="121"/>
      <c r="N63" s="121"/>
      <c r="O63" s="121"/>
    </row>
    <row r="64" spans="6:235" ht="2.25" customHeight="1">
      <c r="J64" s="121"/>
      <c r="K64" s="121"/>
      <c r="L64" s="121"/>
      <c r="M64" s="121"/>
      <c r="N64" s="121"/>
      <c r="O64" s="121"/>
    </row>
    <row r="65" spans="10:39" ht="2.25" customHeight="1">
      <c r="J65" s="121"/>
      <c r="K65" s="121"/>
      <c r="L65" s="121"/>
      <c r="M65" s="121"/>
      <c r="N65" s="121"/>
      <c r="O65" s="121"/>
    </row>
    <row r="66" spans="10:39" ht="2.25" customHeight="1">
      <c r="Z66" s="5"/>
      <c r="AM66" s="6"/>
    </row>
    <row r="67" spans="10:39" customFormat="1" ht="2.25" customHeight="1"/>
    <row r="68" spans="10:39" customFormat="1" ht="2.25" customHeight="1"/>
    <row r="69" spans="10:39" customFormat="1" ht="2.25" customHeight="1"/>
    <row r="70" spans="10:39" customFormat="1" ht="2.25" customHeight="1"/>
    <row r="71" spans="10:39" customFormat="1" ht="2.25" customHeight="1"/>
    <row r="72" spans="10:39" customFormat="1" ht="2.25" customHeight="1"/>
    <row r="73" spans="10:39" customFormat="1" ht="2.25" customHeight="1"/>
    <row r="74" spans="10:39" customFormat="1" ht="2.25" customHeight="1"/>
    <row r="75" spans="10:39" customFormat="1" ht="2.25" customHeight="1"/>
    <row r="76" spans="10:39" customFormat="1" ht="2.25" customHeight="1"/>
    <row r="77" spans="10:39" customFormat="1" ht="2.25" customHeight="1"/>
    <row r="78" spans="10:39" customFormat="1" ht="2.25" customHeight="1"/>
    <row r="79" spans="10:39" customFormat="1" ht="2.25" customHeight="1"/>
    <row r="80" spans="10:39" customFormat="1" ht="2.25" customHeight="1"/>
    <row r="81" spans="6:235" customFormat="1" ht="2.25" customHeight="1"/>
    <row r="82" spans="6:235" customFormat="1" ht="2.25" customHeight="1"/>
    <row r="83" spans="6:235" ht="2.25" customHeight="1">
      <c r="J83" s="121"/>
      <c r="K83" s="121"/>
      <c r="L83" s="121"/>
      <c r="M83" s="121"/>
      <c r="N83" s="121"/>
      <c r="O83" s="121"/>
    </row>
    <row r="84" spans="6:235">
      <c r="J84" s="121"/>
      <c r="K84" s="121"/>
      <c r="L84" s="121"/>
      <c r="M84" s="121"/>
      <c r="N84" s="121"/>
      <c r="O84" s="121"/>
    </row>
    <row r="85" spans="6:235">
      <c r="G85" s="376" t="s">
        <v>33</v>
      </c>
      <c r="H85" s="376"/>
      <c r="I85" s="376"/>
      <c r="J85" s="377"/>
      <c r="K85" s="377"/>
      <c r="L85" s="377"/>
      <c r="M85" s="377"/>
      <c r="N85" s="121"/>
      <c r="O85" s="121"/>
    </row>
    <row r="86" spans="6:235" s="29" customFormat="1" ht="54" customHeight="1">
      <c r="F86" s="30"/>
      <c r="G86" s="5"/>
      <c r="H86" s="30"/>
      <c r="I86" s="7"/>
      <c r="J86" s="121"/>
      <c r="K86" s="121"/>
      <c r="L86" s="121"/>
      <c r="M86" s="121"/>
      <c r="N86" s="121"/>
      <c r="O86" s="121"/>
      <c r="P86" s="5"/>
      <c r="Q86" s="5"/>
      <c r="R86" s="5"/>
      <c r="S86" s="5"/>
      <c r="T86" s="5"/>
      <c r="U86" s="5"/>
      <c r="V86" s="5"/>
      <c r="W86" s="5"/>
      <c r="X86" s="5"/>
      <c r="Y86" s="5"/>
      <c r="Z86" s="355" t="s">
        <v>533</v>
      </c>
      <c r="AA86" s="164" t="s">
        <v>83</v>
      </c>
      <c r="AB86" s="358"/>
      <c r="AC86" s="360"/>
      <c r="AD86" s="353"/>
      <c r="AE86" s="353"/>
      <c r="AF86" s="351"/>
      <c r="AG86" s="366"/>
      <c r="AH86" s="167"/>
      <c r="AI86" s="168"/>
      <c r="AJ86" s="168"/>
      <c r="AK86" s="153"/>
      <c r="AL86" s="153"/>
      <c r="AM86" s="169"/>
      <c r="AN86" s="153"/>
      <c r="AO86" s="153"/>
      <c r="AP86" s="170"/>
      <c r="AQ86" s="170"/>
      <c r="AR86" s="170"/>
      <c r="AS86" s="177"/>
      <c r="AT86" s="153"/>
      <c r="AU86" s="153"/>
      <c r="AV86" s="153"/>
      <c r="AW86" s="153"/>
      <c r="AX86" s="153"/>
      <c r="AY86" s="153"/>
      <c r="AZ86" s="170"/>
      <c r="BA86" s="170"/>
      <c r="BB86" s="170"/>
      <c r="BC86" s="170"/>
      <c r="BD86" s="170"/>
      <c r="BE86" s="170"/>
      <c r="BF86" s="170"/>
      <c r="BG86" s="170"/>
      <c r="BH86" s="170"/>
      <c r="BI86" s="170"/>
      <c r="BJ86" s="170"/>
      <c r="BK86" s="170"/>
      <c r="BL86" s="170"/>
      <c r="BM86" s="170"/>
      <c r="BN86" s="170"/>
      <c r="BO86" s="170"/>
      <c r="BP86" s="170"/>
      <c r="BQ86" s="170"/>
      <c r="BR86" s="170"/>
      <c r="BS86" s="170"/>
      <c r="BT86" s="170"/>
      <c r="BU86" s="170"/>
      <c r="BV86" s="170"/>
      <c r="BW86" s="170"/>
      <c r="BX86" s="170"/>
      <c r="BY86" s="170"/>
      <c r="BZ86" s="170"/>
      <c r="CA86" s="170"/>
      <c r="CB86" s="170"/>
      <c r="CC86" s="177"/>
      <c r="CD86" s="170"/>
      <c r="CE86" s="170"/>
      <c r="CF86" s="170"/>
      <c r="CG86" s="170"/>
      <c r="CH86" s="170"/>
      <c r="CI86" s="170"/>
      <c r="CJ86" s="170"/>
      <c r="CK86" s="170"/>
      <c r="CL86" s="170"/>
      <c r="CM86" s="170"/>
      <c r="CN86" s="170"/>
      <c r="CO86" s="170"/>
      <c r="CP86" s="170"/>
      <c r="CQ86" s="170"/>
      <c r="CR86" s="170"/>
      <c r="CS86" s="170"/>
      <c r="CT86" s="170"/>
      <c r="CU86" s="170"/>
      <c r="CV86" s="170"/>
      <c r="CW86" s="170"/>
      <c r="CX86" s="170"/>
      <c r="CY86" s="170"/>
      <c r="CZ86" s="170"/>
      <c r="DA86" s="170"/>
      <c r="DB86" s="170"/>
      <c r="DC86" s="170"/>
      <c r="DD86" s="170"/>
      <c r="DE86" s="170"/>
      <c r="DF86" s="170"/>
      <c r="DG86" s="170"/>
      <c r="DH86" s="170"/>
      <c r="DI86" s="170"/>
      <c r="DJ86" s="170"/>
      <c r="DK86" s="170"/>
      <c r="DL86" s="170"/>
      <c r="DM86" s="170"/>
      <c r="DN86" s="170"/>
      <c r="DO86" s="177"/>
      <c r="DP86" s="153"/>
      <c r="DQ86" s="153"/>
      <c r="DR86" s="153"/>
      <c r="DS86" s="169"/>
      <c r="DT86" s="169"/>
      <c r="DU86" s="169"/>
      <c r="DV86" s="171"/>
      <c r="DW86" s="153"/>
      <c r="DX86" s="153"/>
      <c r="DY86" s="153"/>
      <c r="DZ86" s="169"/>
      <c r="EA86" s="153"/>
      <c r="EB86" s="153"/>
      <c r="EC86" s="153"/>
      <c r="ED86" s="153"/>
      <c r="EE86" s="153"/>
      <c r="EF86" s="153"/>
      <c r="EG86" s="153"/>
      <c r="EH86" s="172"/>
      <c r="EI86" s="173"/>
      <c r="EJ86" s="173"/>
      <c r="EK86" s="173"/>
      <c r="EL86" s="173"/>
      <c r="EM86" s="173"/>
      <c r="EN86" s="173"/>
      <c r="EO86" s="173"/>
      <c r="EP86" s="173"/>
      <c r="EQ86" s="173"/>
      <c r="ER86" s="173"/>
      <c r="ES86" s="173"/>
      <c r="ET86" s="173"/>
      <c r="EU86" s="173"/>
      <c r="EV86" s="173"/>
      <c r="EW86" s="173"/>
      <c r="EX86" s="173"/>
      <c r="EY86" s="173"/>
      <c r="EZ86" s="173"/>
      <c r="FA86" s="173"/>
      <c r="FB86" s="173"/>
      <c r="FC86" s="173"/>
      <c r="FD86" s="173"/>
      <c r="FE86" s="173"/>
      <c r="FF86" s="173"/>
      <c r="FG86" s="173"/>
      <c r="FH86" s="173"/>
      <c r="FI86" s="173"/>
      <c r="FJ86" s="173"/>
      <c r="FK86" s="173"/>
      <c r="FL86" s="173"/>
      <c r="FM86" s="173"/>
      <c r="FN86" s="173"/>
      <c r="FO86" s="173"/>
      <c r="FP86" s="173"/>
      <c r="FQ86" s="173"/>
      <c r="FR86" s="173"/>
      <c r="FS86" s="173"/>
      <c r="FT86" s="173"/>
      <c r="FU86" s="173"/>
      <c r="FV86" s="173"/>
      <c r="FW86" s="173"/>
      <c r="FX86" s="173"/>
      <c r="FY86" s="173"/>
      <c r="FZ86" s="173"/>
      <c r="GA86" s="173"/>
      <c r="GB86" s="173"/>
      <c r="GC86" s="173"/>
      <c r="GD86" s="173"/>
      <c r="GE86" s="170"/>
      <c r="GF86" s="170"/>
      <c r="GG86" s="170"/>
      <c r="GH86" s="170"/>
      <c r="GI86" s="170"/>
      <c r="GJ86" s="170"/>
      <c r="GK86" s="170"/>
      <c r="GL86" s="170"/>
      <c r="GM86" s="177"/>
      <c r="GN86" s="170"/>
      <c r="GO86" s="177"/>
      <c r="GP86" s="153"/>
      <c r="GQ86" s="153"/>
      <c r="GR86" s="153"/>
      <c r="GS86" s="153"/>
      <c r="GT86" s="153"/>
      <c r="GU86" s="153"/>
      <c r="GV86" s="153"/>
      <c r="GW86" s="153"/>
      <c r="GX86" s="153"/>
      <c r="GY86" s="153"/>
      <c r="GZ86" s="114"/>
      <c r="HA86" s="109"/>
      <c r="HB86" s="153"/>
      <c r="HC86" s="153"/>
      <c r="HD86" s="153"/>
      <c r="HE86" s="153"/>
      <c r="HF86" s="153"/>
      <c r="HG86" s="153"/>
      <c r="HH86" s="153"/>
      <c r="HI86" s="176"/>
      <c r="HJ86" s="108"/>
      <c r="HK86" s="108"/>
      <c r="HL86" s="108"/>
      <c r="HM86" s="108"/>
      <c r="HN86" s="108"/>
      <c r="HO86" s="108"/>
      <c r="HP86" s="108"/>
      <c r="HQ86" s="108"/>
      <c r="HR86" s="108"/>
      <c r="HS86" s="108"/>
      <c r="HT86" s="108"/>
      <c r="HU86" s="108"/>
      <c r="HV86" s="108"/>
      <c r="HW86" s="108"/>
      <c r="HX86" s="108"/>
      <c r="HY86" s="108"/>
      <c r="HZ86" s="108"/>
      <c r="IA86" s="108"/>
    </row>
    <row r="87" spans="6:235" s="29" customFormat="1" ht="12" customHeight="1">
      <c r="F87" s="30"/>
      <c r="G87" s="5"/>
      <c r="H87" s="30"/>
      <c r="I87" s="7"/>
      <c r="J87" s="121"/>
      <c r="K87" s="121"/>
      <c r="L87" s="121"/>
      <c r="M87" s="121"/>
      <c r="N87" s="121"/>
      <c r="O87" s="121"/>
      <c r="P87" s="5"/>
      <c r="Q87" s="5"/>
      <c r="R87" s="5"/>
      <c r="S87" s="5"/>
      <c r="T87" s="5"/>
      <c r="U87" s="5"/>
      <c r="V87" s="5"/>
      <c r="W87" s="5"/>
      <c r="X87" s="5"/>
      <c r="Y87" s="5"/>
      <c r="Z87" s="356"/>
      <c r="AA87" s="165"/>
      <c r="AB87" s="358"/>
      <c r="AC87" s="360"/>
      <c r="AD87" s="353"/>
      <c r="AE87" s="353"/>
      <c r="AF87" s="351"/>
      <c r="AG87" s="367"/>
      <c r="AH87" s="162"/>
      <c r="AI87" s="162"/>
      <c r="AJ87" s="162"/>
      <c r="AK87" s="108"/>
      <c r="AL87" s="108"/>
      <c r="AM87" s="155"/>
      <c r="AN87" s="108"/>
      <c r="AO87" s="108"/>
      <c r="AP87" s="151"/>
      <c r="AQ87" s="151"/>
      <c r="AR87" s="151"/>
      <c r="AS87" s="178"/>
      <c r="AT87" s="108"/>
      <c r="AU87" s="108"/>
      <c r="AV87" s="108"/>
      <c r="AW87" s="108"/>
      <c r="AX87" s="108"/>
      <c r="AY87" s="108"/>
      <c r="AZ87" s="151"/>
      <c r="BA87" s="151"/>
      <c r="BB87" s="151"/>
      <c r="BC87" s="151"/>
      <c r="BD87" s="151"/>
      <c r="BE87" s="151"/>
      <c r="BF87" s="151"/>
      <c r="BG87" s="151"/>
      <c r="BH87" s="151"/>
      <c r="BI87" s="151"/>
      <c r="BJ87" s="151"/>
      <c r="BK87" s="151"/>
      <c r="BL87" s="151"/>
      <c r="BM87" s="151"/>
      <c r="BN87" s="151"/>
      <c r="BO87" s="151"/>
      <c r="BP87" s="151"/>
      <c r="BQ87" s="151"/>
      <c r="BR87" s="151"/>
      <c r="BS87" s="151"/>
      <c r="BT87" s="151"/>
      <c r="BU87" s="151"/>
      <c r="BV87" s="151"/>
      <c r="BW87" s="151"/>
      <c r="BX87" s="151"/>
      <c r="BY87" s="151"/>
      <c r="BZ87" s="151"/>
      <c r="CA87" s="151"/>
      <c r="CB87" s="151"/>
      <c r="CC87" s="178"/>
      <c r="CD87" s="151"/>
      <c r="CE87" s="151"/>
      <c r="CF87" s="151"/>
      <c r="CG87" s="151"/>
      <c r="CH87" s="151"/>
      <c r="CI87" s="151"/>
      <c r="CJ87" s="151"/>
      <c r="CK87" s="151"/>
      <c r="CL87" s="151"/>
      <c r="CM87" s="151"/>
      <c r="CN87" s="151"/>
      <c r="CO87" s="151"/>
      <c r="CP87" s="151"/>
      <c r="CQ87" s="151"/>
      <c r="CR87" s="151"/>
      <c r="CS87" s="151"/>
      <c r="CT87" s="151"/>
      <c r="CU87" s="151"/>
      <c r="CV87" s="151"/>
      <c r="CW87" s="151"/>
      <c r="CX87" s="151"/>
      <c r="CY87" s="151"/>
      <c r="CZ87" s="151"/>
      <c r="DA87" s="151"/>
      <c r="DB87" s="151"/>
      <c r="DC87" s="151"/>
      <c r="DD87" s="151"/>
      <c r="DE87" s="151"/>
      <c r="DF87" s="151"/>
      <c r="DG87" s="151"/>
      <c r="DH87" s="151"/>
      <c r="DI87" s="151"/>
      <c r="DJ87" s="151"/>
      <c r="DK87" s="151"/>
      <c r="DL87" s="151"/>
      <c r="DM87" s="151"/>
      <c r="DN87" s="151"/>
      <c r="DO87" s="178"/>
      <c r="DP87" s="108"/>
      <c r="DQ87" s="108"/>
      <c r="DR87" s="108"/>
      <c r="DS87" s="155"/>
      <c r="DT87" s="155"/>
      <c r="DU87" s="155"/>
      <c r="DV87" s="156"/>
      <c r="DW87" s="108"/>
      <c r="DX87" s="108"/>
      <c r="DY87" s="108"/>
      <c r="DZ87" s="155"/>
      <c r="EA87" s="108"/>
      <c r="EB87" s="108"/>
      <c r="EC87" s="108"/>
      <c r="ED87" s="108"/>
      <c r="EE87" s="108"/>
      <c r="EF87" s="108"/>
      <c r="EG87" s="108"/>
      <c r="EH87" s="111"/>
      <c r="EI87" s="132"/>
      <c r="EJ87" s="132"/>
      <c r="EK87" s="132"/>
      <c r="EL87" s="132"/>
      <c r="EM87" s="132"/>
      <c r="EN87" s="132"/>
      <c r="EO87" s="132"/>
      <c r="EP87" s="132"/>
      <c r="EQ87" s="132"/>
      <c r="ER87" s="132"/>
      <c r="ES87" s="132"/>
      <c r="ET87" s="132"/>
      <c r="EU87" s="132"/>
      <c r="EV87" s="132"/>
      <c r="EW87" s="132"/>
      <c r="EX87" s="132"/>
      <c r="EY87" s="132"/>
      <c r="EZ87" s="132"/>
      <c r="FA87" s="132"/>
      <c r="FB87" s="132"/>
      <c r="FC87" s="132"/>
      <c r="FD87" s="132"/>
      <c r="FE87" s="132"/>
      <c r="FF87" s="132"/>
      <c r="FG87" s="132"/>
      <c r="FH87" s="132"/>
      <c r="FI87" s="132"/>
      <c r="FJ87" s="132"/>
      <c r="FK87" s="132"/>
      <c r="FL87" s="132"/>
      <c r="FM87" s="132"/>
      <c r="FN87" s="132"/>
      <c r="FO87" s="132"/>
      <c r="FP87" s="132"/>
      <c r="FQ87" s="132"/>
      <c r="FR87" s="132"/>
      <c r="FS87" s="132"/>
      <c r="FT87" s="132"/>
      <c r="FU87" s="132"/>
      <c r="FV87" s="132"/>
      <c r="FW87" s="132"/>
      <c r="FX87" s="132"/>
      <c r="FY87" s="132"/>
      <c r="FZ87" s="132"/>
      <c r="GA87" s="132"/>
      <c r="GB87" s="132"/>
      <c r="GC87" s="132"/>
      <c r="GD87" s="132"/>
      <c r="GE87" s="151"/>
      <c r="GF87" s="151"/>
      <c r="GG87" s="151"/>
      <c r="GH87" s="151"/>
      <c r="GI87" s="151"/>
      <c r="GJ87" s="151"/>
      <c r="GK87" s="151"/>
      <c r="GL87" s="151"/>
      <c r="GM87" s="178"/>
      <c r="GN87" s="151"/>
      <c r="GO87" s="178"/>
      <c r="GP87" s="108"/>
      <c r="GQ87" s="108"/>
      <c r="GR87" s="108"/>
      <c r="GS87" s="108"/>
      <c r="GT87" s="108"/>
      <c r="GU87" s="108"/>
      <c r="GV87" s="108"/>
      <c r="GW87" s="108"/>
      <c r="GX87" s="108"/>
      <c r="GY87" s="108"/>
      <c r="GZ87" s="166"/>
      <c r="HA87" s="175">
        <v>1</v>
      </c>
      <c r="HB87" s="174" t="str">
        <f>IF(AK86="","",AK86)</f>
        <v/>
      </c>
      <c r="HC87" s="174" t="str">
        <f>IF(AL86="","",AL86)</f>
        <v/>
      </c>
      <c r="HD87" s="180" t="str">
        <f>IF(AM86="","",AM86)</f>
        <v/>
      </c>
      <c r="HE87" s="174" t="str">
        <f>IF(AN86="","",AN86)</f>
        <v/>
      </c>
      <c r="HF87" s="180" t="str">
        <f>IF(AO86="","",AO86)</f>
        <v/>
      </c>
      <c r="HG87" s="179" t="str">
        <f>IF(OR(AH86="",AH86="нет"),"нет","да")</f>
        <v>нет</v>
      </c>
      <c r="HH87" s="179" t="str">
        <f>IF(OR(AI86="",AI86="нет"),"нет","да")</f>
        <v>нет</v>
      </c>
      <c r="HI87" s="272" t="str">
        <f>IF(OR(AJ86="",AJ86="нет"),"нет","да")</f>
        <v>нет</v>
      </c>
      <c r="HJ87" s="273"/>
      <c r="HK87" s="273"/>
      <c r="HL87" s="273"/>
      <c r="HM87" s="271" t="s">
        <v>255</v>
      </c>
      <c r="HN87" s="271" t="s">
        <v>255</v>
      </c>
      <c r="HO87" s="271" t="s">
        <v>255</v>
      </c>
      <c r="HP87" s="271" t="s">
        <v>255</v>
      </c>
      <c r="HQ87" s="271" t="s">
        <v>255</v>
      </c>
      <c r="HR87" s="271" t="s">
        <v>255</v>
      </c>
      <c r="HS87" s="271" t="s">
        <v>255</v>
      </c>
      <c r="HT87" s="271" t="s">
        <v>255</v>
      </c>
      <c r="HU87" s="271" t="s">
        <v>255</v>
      </c>
      <c r="HV87" s="271" t="s">
        <v>255</v>
      </c>
      <c r="HW87" s="271" t="s">
        <v>255</v>
      </c>
      <c r="HX87" s="271" t="s">
        <v>255</v>
      </c>
      <c r="HY87" s="273"/>
      <c r="HZ87" s="273"/>
      <c r="IA87" s="273"/>
    </row>
    <row r="88" spans="6:235" s="29" customFormat="1" ht="12" customHeight="1">
      <c r="F88" s="30"/>
      <c r="G88" s="5"/>
      <c r="H88" s="30"/>
      <c r="I88" s="7"/>
      <c r="J88" s="121"/>
      <c r="K88" s="121"/>
      <c r="L88" s="121"/>
      <c r="M88" s="121"/>
      <c r="N88" s="121"/>
      <c r="O88" s="121"/>
      <c r="P88" s="5"/>
      <c r="Q88" s="5"/>
      <c r="R88" s="5"/>
      <c r="S88" s="5"/>
      <c r="T88" s="5"/>
      <c r="U88" s="5"/>
      <c r="V88" s="5"/>
      <c r="W88" s="5"/>
      <c r="X88" s="5"/>
      <c r="Y88" s="5"/>
      <c r="Z88" s="357"/>
      <c r="AA88" s="112"/>
      <c r="AB88" s="359"/>
      <c r="AC88" s="361"/>
      <c r="AD88" s="354"/>
      <c r="AE88" s="354"/>
      <c r="AF88" s="352"/>
      <c r="AG88" s="366"/>
      <c r="AH88" s="127"/>
      <c r="AI88" s="115"/>
      <c r="AJ88" s="115"/>
      <c r="AK88" s="115"/>
      <c r="AL88" s="115"/>
      <c r="AM88" s="115"/>
      <c r="AN88" s="115"/>
      <c r="AO88" s="115"/>
      <c r="AP88" s="115"/>
      <c r="AQ88" s="115"/>
      <c r="AR88" s="115"/>
      <c r="AS88" s="115"/>
      <c r="AT88" s="115"/>
      <c r="AU88" s="115"/>
      <c r="AV88" s="115"/>
      <c r="AW88" s="115"/>
      <c r="AX88" s="115"/>
      <c r="AY88" s="115"/>
      <c r="AZ88" s="115"/>
      <c r="BA88" s="115"/>
      <c r="BB88" s="115"/>
      <c r="BC88" s="115"/>
      <c r="BD88" s="115"/>
      <c r="BE88" s="115"/>
      <c r="BF88" s="115"/>
      <c r="BG88" s="115"/>
      <c r="BH88" s="115"/>
      <c r="BI88" s="115"/>
      <c r="BJ88" s="115"/>
      <c r="BK88" s="115"/>
      <c r="BL88" s="115"/>
      <c r="BM88" s="115"/>
      <c r="BN88" s="115"/>
      <c r="BO88" s="115"/>
      <c r="BP88" s="115"/>
      <c r="BQ88" s="115"/>
      <c r="BR88" s="115"/>
      <c r="BS88" s="115"/>
      <c r="BT88" s="115"/>
      <c r="BU88" s="115"/>
      <c r="BV88" s="115"/>
      <c r="BW88" s="115"/>
      <c r="BX88" s="115"/>
      <c r="BY88" s="115"/>
      <c r="BZ88" s="115"/>
      <c r="CA88" s="115"/>
      <c r="CB88" s="115"/>
      <c r="CC88" s="115"/>
      <c r="CD88" s="115"/>
      <c r="CE88" s="115"/>
      <c r="CF88" s="115"/>
      <c r="CG88" s="115"/>
      <c r="CH88" s="115"/>
      <c r="CI88" s="115"/>
      <c r="CJ88" s="115"/>
      <c r="CK88" s="115"/>
      <c r="CL88" s="115"/>
      <c r="CM88" s="115"/>
      <c r="CN88" s="115"/>
      <c r="CO88" s="115"/>
      <c r="CP88" s="115"/>
      <c r="CQ88" s="115"/>
      <c r="CR88" s="115"/>
      <c r="CS88" s="115"/>
      <c r="CT88" s="115"/>
      <c r="CU88" s="115"/>
      <c r="CV88" s="115"/>
      <c r="CW88" s="115"/>
      <c r="CX88" s="115"/>
      <c r="CY88" s="115"/>
      <c r="CZ88" s="115"/>
      <c r="DA88" s="115"/>
      <c r="DB88" s="115"/>
      <c r="DC88" s="115"/>
      <c r="DD88" s="115"/>
      <c r="DE88" s="115"/>
      <c r="DF88" s="115"/>
      <c r="DG88" s="115"/>
      <c r="DH88" s="115"/>
      <c r="DI88" s="115"/>
      <c r="DJ88" s="115"/>
      <c r="DK88" s="115"/>
      <c r="DL88" s="115"/>
      <c r="DM88" s="115"/>
      <c r="DN88" s="115"/>
      <c r="DO88" s="115"/>
      <c r="DP88" s="115"/>
      <c r="DQ88" s="115"/>
      <c r="DR88" s="115"/>
      <c r="DS88" s="115"/>
      <c r="DT88" s="115"/>
      <c r="DU88" s="115"/>
      <c r="DV88" s="115"/>
      <c r="DW88" s="115"/>
      <c r="DX88" s="115"/>
      <c r="DY88" s="115"/>
      <c r="DZ88" s="115"/>
      <c r="EA88" s="115"/>
      <c r="EB88" s="115"/>
      <c r="EC88" s="115"/>
      <c r="ED88" s="115"/>
      <c r="EE88" s="115"/>
      <c r="EF88" s="115"/>
      <c r="EG88" s="115"/>
      <c r="EH88" s="133"/>
      <c r="EI88" s="133"/>
      <c r="EJ88" s="133"/>
      <c r="EK88" s="133"/>
      <c r="EL88" s="133"/>
      <c r="EM88" s="133"/>
      <c r="EN88" s="133"/>
      <c r="EO88" s="133"/>
      <c r="EP88" s="133"/>
      <c r="EQ88" s="133"/>
      <c r="ER88" s="133"/>
      <c r="ES88" s="133"/>
      <c r="ET88" s="133"/>
      <c r="EU88" s="133"/>
      <c r="EV88" s="133"/>
      <c r="EW88" s="133"/>
      <c r="EX88" s="133"/>
      <c r="EY88" s="133"/>
      <c r="EZ88" s="133"/>
      <c r="FA88" s="133"/>
      <c r="FB88" s="133"/>
      <c r="FC88" s="133"/>
      <c r="FD88" s="133"/>
      <c r="FE88" s="133"/>
      <c r="FF88" s="133"/>
      <c r="FG88" s="133"/>
      <c r="FH88" s="133"/>
      <c r="FI88" s="133"/>
      <c r="FJ88" s="133"/>
      <c r="FK88" s="133"/>
      <c r="FL88" s="133"/>
      <c r="FM88" s="133"/>
      <c r="FN88" s="133"/>
      <c r="FO88" s="133"/>
      <c r="FP88" s="133"/>
      <c r="FQ88" s="133"/>
      <c r="FR88" s="133"/>
      <c r="FS88" s="133"/>
      <c r="FT88" s="133"/>
      <c r="FU88" s="133"/>
      <c r="FV88" s="133"/>
      <c r="FW88" s="133"/>
      <c r="FX88" s="133"/>
      <c r="FY88" s="133"/>
      <c r="FZ88" s="133"/>
      <c r="GA88" s="133"/>
      <c r="GB88" s="133"/>
      <c r="GC88" s="133"/>
      <c r="GD88" s="133"/>
      <c r="GE88" s="115"/>
      <c r="GF88" s="115"/>
      <c r="GG88" s="115"/>
      <c r="GH88" s="115"/>
      <c r="GI88" s="115"/>
      <c r="GJ88" s="115"/>
      <c r="GK88" s="115"/>
      <c r="GL88" s="115"/>
      <c r="GM88" s="115"/>
      <c r="GN88" s="115"/>
      <c r="GO88" s="115"/>
      <c r="GP88" s="115"/>
      <c r="GQ88" s="115"/>
      <c r="GR88" s="115"/>
      <c r="GS88" s="115"/>
      <c r="GT88" s="115"/>
      <c r="GU88" s="115"/>
      <c r="GV88" s="115"/>
      <c r="GW88" s="115"/>
      <c r="GX88" s="115"/>
      <c r="GY88" s="115"/>
      <c r="GZ88" s="122">
        <v>1</v>
      </c>
      <c r="HA88" s="150"/>
      <c r="HB88" s="150" t="s">
        <v>29</v>
      </c>
      <c r="HC88" s="150"/>
      <c r="HD88" s="150"/>
      <c r="HE88" s="150"/>
      <c r="HF88" s="150"/>
      <c r="HG88" s="150"/>
      <c r="HH88" s="150"/>
      <c r="HI88" s="150"/>
      <c r="HJ88" s="150"/>
      <c r="HK88" s="150"/>
      <c r="HL88" s="150"/>
      <c r="HM88" s="150"/>
      <c r="HN88" s="150"/>
      <c r="HO88" s="150"/>
      <c r="HP88" s="150"/>
      <c r="HQ88" s="150"/>
      <c r="HR88" s="150"/>
      <c r="HS88" s="150"/>
      <c r="HT88" s="150"/>
      <c r="HU88" s="150"/>
      <c r="HV88" s="150"/>
      <c r="HW88" s="150"/>
      <c r="HX88" s="150"/>
      <c r="HY88" s="150"/>
      <c r="HZ88" s="150"/>
      <c r="IA88" s="274"/>
    </row>
    <row r="89" spans="6:235">
      <c r="J89" s="121"/>
      <c r="K89" s="121"/>
      <c r="L89" s="121"/>
      <c r="M89" s="121"/>
      <c r="N89" s="121"/>
      <c r="O89" s="121"/>
      <c r="EH89" s="134"/>
      <c r="EI89" s="134"/>
      <c r="EJ89" s="134"/>
      <c r="EK89" s="134"/>
      <c r="EL89" s="134"/>
      <c r="EM89" s="134"/>
      <c r="EN89" s="134"/>
      <c r="EO89" s="134"/>
      <c r="EP89" s="134"/>
      <c r="EQ89" s="134"/>
      <c r="ER89" s="134"/>
      <c r="ES89" s="134"/>
      <c r="ET89" s="134"/>
      <c r="EU89" s="134"/>
      <c r="EV89" s="134"/>
      <c r="EW89" s="134"/>
      <c r="EX89" s="134"/>
      <c r="EY89" s="134"/>
      <c r="EZ89" s="134"/>
      <c r="FA89" s="134"/>
      <c r="FB89" s="134"/>
      <c r="FC89" s="134"/>
      <c r="FD89" s="134"/>
      <c r="FE89" s="134"/>
      <c r="FF89" s="134"/>
      <c r="FG89" s="134"/>
      <c r="FH89" s="134"/>
      <c r="FI89" s="134"/>
      <c r="FJ89" s="134"/>
      <c r="FK89" s="134"/>
      <c r="FL89" s="134"/>
      <c r="FM89" s="134"/>
      <c r="FN89" s="134"/>
      <c r="FO89" s="134"/>
      <c r="FP89" s="134"/>
      <c r="FQ89" s="134"/>
      <c r="FR89" s="134"/>
      <c r="FS89" s="134"/>
      <c r="FT89" s="134"/>
      <c r="FU89" s="134"/>
      <c r="FV89" s="134"/>
      <c r="FW89" s="134"/>
      <c r="FX89" s="134"/>
      <c r="FY89" s="134"/>
      <c r="FZ89" s="134"/>
      <c r="GA89" s="134"/>
      <c r="GB89" s="134"/>
      <c r="GC89" s="134"/>
      <c r="GD89" s="134"/>
    </row>
    <row r="90" spans="6:235">
      <c r="J90" s="121"/>
      <c r="K90" s="121"/>
      <c r="L90" s="121"/>
      <c r="M90" s="121"/>
      <c r="N90" s="121"/>
      <c r="O90" s="121"/>
      <c r="EH90" s="134"/>
      <c r="EI90" s="134"/>
      <c r="EJ90" s="134"/>
      <c r="EK90" s="134"/>
      <c r="EL90" s="134"/>
      <c r="EM90" s="134"/>
      <c r="EN90" s="134"/>
      <c r="EO90" s="134"/>
      <c r="EP90" s="134"/>
      <c r="EQ90" s="134"/>
      <c r="ER90" s="134"/>
      <c r="ES90" s="134"/>
      <c r="ET90" s="134"/>
      <c r="EU90" s="134"/>
      <c r="EV90" s="134"/>
      <c r="EW90" s="134"/>
      <c r="EX90" s="134"/>
      <c r="EY90" s="134"/>
      <c r="EZ90" s="134"/>
      <c r="FA90" s="134"/>
      <c r="FB90" s="134"/>
      <c r="FC90" s="134"/>
      <c r="FD90" s="134"/>
      <c r="FE90" s="134"/>
      <c r="FF90" s="134"/>
      <c r="FG90" s="134"/>
      <c r="FH90" s="134"/>
      <c r="FI90" s="134"/>
      <c r="FJ90" s="134"/>
      <c r="FK90" s="134"/>
      <c r="FL90" s="134"/>
      <c r="FM90" s="134"/>
      <c r="FN90" s="134"/>
      <c r="FO90" s="134"/>
      <c r="FP90" s="134"/>
      <c r="FQ90" s="134"/>
      <c r="FR90" s="134"/>
      <c r="FS90" s="134"/>
      <c r="FT90" s="134"/>
      <c r="FU90" s="134"/>
      <c r="FV90" s="134"/>
      <c r="FW90" s="134"/>
      <c r="FX90" s="134"/>
      <c r="FY90" s="134"/>
      <c r="FZ90" s="134"/>
      <c r="GA90" s="134"/>
      <c r="GB90" s="134"/>
      <c r="GC90" s="134"/>
      <c r="GD90" s="134"/>
    </row>
    <row r="91" spans="6:235">
      <c r="J91" s="121"/>
      <c r="K91" s="121"/>
      <c r="L91" s="121"/>
      <c r="M91" s="121"/>
      <c r="N91" s="121"/>
      <c r="O91" s="121"/>
      <c r="EH91" s="134"/>
      <c r="EI91" s="134"/>
      <c r="EJ91" s="134"/>
      <c r="EK91" s="134"/>
      <c r="EL91" s="134"/>
      <c r="EM91" s="134"/>
      <c r="EN91" s="134"/>
      <c r="EO91" s="134"/>
      <c r="EP91" s="134"/>
      <c r="EQ91" s="134"/>
      <c r="ER91" s="134"/>
      <c r="ES91" s="134"/>
      <c r="ET91" s="134"/>
      <c r="EU91" s="134"/>
      <c r="EV91" s="134"/>
      <c r="EW91" s="134"/>
      <c r="EX91" s="134"/>
      <c r="EY91" s="134"/>
      <c r="EZ91" s="134"/>
      <c r="FA91" s="134"/>
      <c r="FB91" s="134"/>
      <c r="FC91" s="134"/>
      <c r="FD91" s="134"/>
      <c r="FE91" s="134"/>
      <c r="FF91" s="134"/>
      <c r="FG91" s="134"/>
      <c r="FH91" s="134"/>
      <c r="FI91" s="134"/>
      <c r="FJ91" s="134"/>
      <c r="FK91" s="134"/>
      <c r="FL91" s="134"/>
      <c r="FM91" s="134"/>
      <c r="FN91" s="134"/>
      <c r="FO91" s="134"/>
      <c r="FP91" s="134"/>
      <c r="FQ91" s="134"/>
      <c r="FR91" s="134"/>
      <c r="FS91" s="134"/>
      <c r="FT91" s="134"/>
      <c r="FU91" s="134"/>
      <c r="FV91" s="134"/>
      <c r="FW91" s="134"/>
      <c r="FX91" s="134"/>
      <c r="FY91" s="134"/>
      <c r="FZ91" s="134"/>
      <c r="GA91" s="134"/>
      <c r="GB91" s="134"/>
      <c r="GC91" s="134"/>
      <c r="GD91" s="134"/>
    </row>
    <row r="92" spans="6:235" ht="11.25" customHeight="1">
      <c r="G92" s="368" t="s">
        <v>220</v>
      </c>
      <c r="H92" s="369"/>
      <c r="I92" s="369"/>
      <c r="J92" s="370"/>
      <c r="K92" s="370"/>
      <c r="L92" s="370"/>
      <c r="M92" s="370"/>
      <c r="N92" s="121"/>
      <c r="O92" s="121"/>
      <c r="AA92"/>
      <c r="AB92"/>
      <c r="AC92"/>
      <c r="AD92"/>
      <c r="AE92"/>
      <c r="AF92"/>
      <c r="AH92" s="364" t="s">
        <v>43</v>
      </c>
      <c r="AI92" s="365"/>
      <c r="AJ92" s="365"/>
      <c r="AK92" s="365"/>
      <c r="AL92" s="365"/>
      <c r="AM92" s="365"/>
      <c r="AN92" s="365"/>
      <c r="AO92" s="365"/>
      <c r="AP92" s="365"/>
      <c r="AQ92" s="365"/>
      <c r="AR92" s="365"/>
      <c r="EH92" s="134"/>
      <c r="EI92" s="134"/>
      <c r="EJ92" s="134"/>
      <c r="EK92" s="134"/>
      <c r="EL92" s="134"/>
      <c r="EM92" s="134"/>
      <c r="EN92" s="134"/>
      <c r="EO92" s="134"/>
      <c r="EP92" s="134"/>
      <c r="EQ92" s="134"/>
      <c r="ER92" s="134"/>
      <c r="ES92" s="134"/>
      <c r="ET92" s="134"/>
      <c r="EU92" s="134"/>
      <c r="EV92" s="134"/>
      <c r="EW92" s="134"/>
      <c r="EX92" s="134"/>
      <c r="EY92" s="134"/>
      <c r="EZ92" s="134"/>
      <c r="FA92" s="134"/>
      <c r="FB92" s="134"/>
      <c r="FC92" s="134"/>
      <c r="FD92" s="134"/>
      <c r="FE92" s="134"/>
      <c r="FF92" s="134"/>
      <c r="FG92" s="134"/>
      <c r="FH92" s="134"/>
      <c r="FI92" s="134"/>
      <c r="FJ92" s="134"/>
      <c r="FK92" s="134"/>
      <c r="FL92" s="134"/>
      <c r="FM92" s="134"/>
      <c r="FN92" s="134"/>
      <c r="FO92" s="134"/>
      <c r="FP92" s="134"/>
      <c r="FQ92" s="134"/>
      <c r="FR92" s="134"/>
      <c r="FS92" s="134"/>
      <c r="FT92" s="134"/>
      <c r="FU92" s="134"/>
      <c r="FV92" s="134"/>
      <c r="FW92" s="134"/>
      <c r="FX92" s="134"/>
      <c r="FY92" s="134"/>
      <c r="FZ92" s="134"/>
      <c r="GA92" s="134"/>
      <c r="GB92" s="134"/>
      <c r="GC92" s="134"/>
      <c r="GD92" s="134"/>
      <c r="GZ92"/>
      <c r="HA92"/>
      <c r="HB92"/>
      <c r="HC92"/>
      <c r="HD92"/>
      <c r="HE92"/>
      <c r="HF92"/>
      <c r="HG92"/>
      <c r="HH92"/>
      <c r="HI92"/>
      <c r="HJ92"/>
      <c r="HK92"/>
      <c r="HL92"/>
      <c r="HM92"/>
      <c r="HN92"/>
      <c r="HO92"/>
      <c r="HP92"/>
      <c r="HQ92"/>
      <c r="HR92"/>
      <c r="HS92"/>
      <c r="HT92"/>
      <c r="HU92"/>
      <c r="HV92"/>
      <c r="HW92"/>
      <c r="HX92"/>
      <c r="HY92"/>
      <c r="HZ92"/>
      <c r="IA92"/>
    </row>
    <row r="93" spans="6:235" s="29" customFormat="1" ht="54" customHeight="1">
      <c r="F93" s="30"/>
      <c r="G93" s="5"/>
      <c r="H93" s="30"/>
      <c r="I93" s="7"/>
      <c r="J93" s="121"/>
      <c r="K93" s="121"/>
      <c r="L93" s="121"/>
      <c r="M93" s="121"/>
      <c r="N93" s="121"/>
      <c r="O93" s="121"/>
      <c r="P93" s="5"/>
      <c r="Q93" s="5"/>
      <c r="R93" s="5"/>
      <c r="S93" s="5"/>
      <c r="T93" s="5"/>
      <c r="U93" s="5"/>
      <c r="V93" s="5"/>
      <c r="W93" s="5"/>
      <c r="X93" s="5"/>
      <c r="Y93" s="5"/>
      <c r="Z93" s="355" t="s">
        <v>533</v>
      </c>
      <c r="AA93" s="164" t="s">
        <v>83</v>
      </c>
      <c r="AB93" s="358"/>
      <c r="AC93" s="360"/>
      <c r="AD93" s="353"/>
      <c r="AE93" s="353"/>
      <c r="AF93" s="351"/>
      <c r="AG93" s="366"/>
      <c r="AH93" s="162"/>
      <c r="AI93" s="162"/>
      <c r="AJ93" s="162"/>
      <c r="AK93" s="108"/>
      <c r="AL93" s="108"/>
      <c r="AM93" s="155"/>
      <c r="AN93" s="108"/>
      <c r="AO93" s="108"/>
      <c r="AP93" s="151"/>
      <c r="AQ93" s="151"/>
      <c r="AR93" s="151"/>
      <c r="AS93" s="177"/>
      <c r="AT93" s="108"/>
      <c r="AU93" s="108"/>
      <c r="AV93" s="108"/>
      <c r="AW93" s="108"/>
      <c r="AX93" s="108"/>
      <c r="AY93" s="108"/>
      <c r="AZ93" s="151"/>
      <c r="BA93" s="151"/>
      <c r="BB93" s="151"/>
      <c r="BC93" s="151"/>
      <c r="BD93" s="151"/>
      <c r="BE93" s="151"/>
      <c r="BF93" s="151"/>
      <c r="BG93" s="151"/>
      <c r="BH93" s="151"/>
      <c r="BI93" s="151"/>
      <c r="BJ93" s="151"/>
      <c r="BK93" s="151"/>
      <c r="BL93" s="151"/>
      <c r="BM93" s="151"/>
      <c r="BN93" s="151"/>
      <c r="BO93" s="151"/>
      <c r="BP93" s="151"/>
      <c r="BQ93" s="151"/>
      <c r="BR93" s="151"/>
      <c r="BS93" s="151"/>
      <c r="BT93" s="151"/>
      <c r="BU93" s="151"/>
      <c r="BV93" s="151"/>
      <c r="BW93" s="151"/>
      <c r="BX93" s="151"/>
      <c r="BY93" s="151"/>
      <c r="BZ93" s="151"/>
      <c r="CA93" s="151"/>
      <c r="CB93" s="151"/>
      <c r="CC93" s="177"/>
      <c r="CD93" s="151"/>
      <c r="CE93" s="151"/>
      <c r="CF93" s="151"/>
      <c r="CG93" s="151"/>
      <c r="CH93" s="151"/>
      <c r="CI93" s="151"/>
      <c r="CJ93" s="151"/>
      <c r="CK93" s="151"/>
      <c r="CL93" s="151"/>
      <c r="CM93" s="151"/>
      <c r="CN93" s="151"/>
      <c r="CO93" s="151"/>
      <c r="CP93" s="151"/>
      <c r="CQ93" s="151"/>
      <c r="CR93" s="151"/>
      <c r="CS93" s="151"/>
      <c r="CT93" s="151"/>
      <c r="CU93" s="151"/>
      <c r="CV93" s="151"/>
      <c r="CW93" s="151"/>
      <c r="CX93" s="151"/>
      <c r="CY93" s="151"/>
      <c r="CZ93" s="151"/>
      <c r="DA93" s="151"/>
      <c r="DB93" s="151"/>
      <c r="DC93" s="151"/>
      <c r="DD93" s="151"/>
      <c r="DE93" s="151"/>
      <c r="DF93" s="151"/>
      <c r="DG93" s="151"/>
      <c r="DH93" s="151"/>
      <c r="DI93" s="151"/>
      <c r="DJ93" s="151"/>
      <c r="DK93" s="151"/>
      <c r="DL93" s="151"/>
      <c r="DM93" s="151"/>
      <c r="DN93" s="151"/>
      <c r="DO93" s="177"/>
      <c r="DP93" s="108"/>
      <c r="DQ93" s="108"/>
      <c r="DR93" s="108"/>
      <c r="DS93" s="155"/>
      <c r="DT93" s="155"/>
      <c r="DU93" s="155"/>
      <c r="DV93" s="156"/>
      <c r="DW93" s="108"/>
      <c r="DX93" s="108"/>
      <c r="DY93" s="108"/>
      <c r="DZ93" s="155"/>
      <c r="EA93" s="108"/>
      <c r="EB93" s="108"/>
      <c r="EC93" s="108"/>
      <c r="ED93" s="108"/>
      <c r="EE93" s="108"/>
      <c r="EF93" s="108"/>
      <c r="EG93" s="108"/>
      <c r="EH93" s="111"/>
      <c r="EI93" s="132"/>
      <c r="EJ93" s="132"/>
      <c r="EK93" s="132"/>
      <c r="EL93" s="132"/>
      <c r="EM93" s="132"/>
      <c r="EN93" s="132"/>
      <c r="EO93" s="132"/>
      <c r="EP93" s="132"/>
      <c r="EQ93" s="132"/>
      <c r="ER93" s="132"/>
      <c r="ES93" s="132"/>
      <c r="ET93" s="132"/>
      <c r="EU93" s="132"/>
      <c r="EV93" s="132"/>
      <c r="EW93" s="132"/>
      <c r="EX93" s="132"/>
      <c r="EY93" s="132"/>
      <c r="EZ93" s="132"/>
      <c r="FA93" s="132"/>
      <c r="FB93" s="132"/>
      <c r="FC93" s="132"/>
      <c r="FD93" s="132"/>
      <c r="FE93" s="132"/>
      <c r="FF93" s="132"/>
      <c r="FG93" s="132"/>
      <c r="FH93" s="132"/>
      <c r="FI93" s="132"/>
      <c r="FJ93" s="132"/>
      <c r="FK93" s="132"/>
      <c r="FL93" s="132"/>
      <c r="FM93" s="132"/>
      <c r="FN93" s="132"/>
      <c r="FO93" s="132"/>
      <c r="FP93" s="132"/>
      <c r="FQ93" s="132"/>
      <c r="FR93" s="132"/>
      <c r="FS93" s="132"/>
      <c r="FT93" s="132"/>
      <c r="FU93" s="132"/>
      <c r="FV93" s="132"/>
      <c r="FW93" s="132"/>
      <c r="FX93" s="132"/>
      <c r="FY93" s="132"/>
      <c r="FZ93" s="132"/>
      <c r="GA93" s="132"/>
      <c r="GB93" s="132"/>
      <c r="GC93" s="132"/>
      <c r="GD93" s="132"/>
      <c r="GE93" s="151"/>
      <c r="GF93" s="151"/>
      <c r="GG93" s="151"/>
      <c r="GH93" s="151"/>
      <c r="GI93" s="151"/>
      <c r="GJ93" s="151"/>
      <c r="GK93" s="151"/>
      <c r="GL93" s="151"/>
      <c r="GM93" s="177"/>
      <c r="GN93" s="151"/>
      <c r="GO93" s="177"/>
      <c r="GP93" s="153"/>
      <c r="GQ93" s="108"/>
      <c r="GR93" s="108"/>
      <c r="GS93" s="108"/>
      <c r="GT93" s="108"/>
      <c r="GU93" s="108"/>
      <c r="GV93" s="108"/>
      <c r="GW93" s="108"/>
      <c r="GX93" s="108"/>
      <c r="GY93" s="108"/>
      <c r="GZ93" s="114"/>
      <c r="HA93" s="109"/>
      <c r="HB93" s="108"/>
      <c r="HC93" s="108"/>
      <c r="HD93" s="108"/>
      <c r="HE93" s="108"/>
      <c r="HF93" s="108"/>
      <c r="HG93" s="108"/>
      <c r="HH93" s="108"/>
      <c r="HI93" s="107"/>
      <c r="HJ93" s="108"/>
      <c r="HK93" s="108"/>
      <c r="HL93" s="108"/>
      <c r="HM93" s="108"/>
      <c r="HN93" s="108"/>
      <c r="HO93" s="108"/>
      <c r="HP93" s="108"/>
      <c r="HQ93" s="108"/>
      <c r="HR93" s="108"/>
      <c r="HS93" s="108"/>
      <c r="HT93" s="108"/>
      <c r="HU93" s="108"/>
      <c r="HV93" s="108"/>
      <c r="HW93" s="108"/>
      <c r="HX93" s="108"/>
      <c r="HY93" s="108"/>
      <c r="HZ93" s="108"/>
      <c r="IA93" s="108"/>
    </row>
    <row r="94" spans="6:235" s="29" customFormat="1" ht="12" customHeight="1">
      <c r="F94" s="30"/>
      <c r="G94" s="5"/>
      <c r="H94" s="30"/>
      <c r="I94" s="7"/>
      <c r="J94" s="121"/>
      <c r="K94" s="121"/>
      <c r="L94" s="121"/>
      <c r="M94" s="121"/>
      <c r="N94" s="121"/>
      <c r="O94" s="121"/>
      <c r="P94" s="5"/>
      <c r="Q94" s="5"/>
      <c r="R94" s="5"/>
      <c r="S94" s="5"/>
      <c r="T94" s="5"/>
      <c r="U94" s="5"/>
      <c r="V94" s="5"/>
      <c r="W94" s="5"/>
      <c r="X94" s="5"/>
      <c r="Y94" s="5"/>
      <c r="Z94" s="356"/>
      <c r="AA94" s="165"/>
      <c r="AB94" s="358"/>
      <c r="AC94" s="360"/>
      <c r="AD94" s="353"/>
      <c r="AE94" s="353"/>
      <c r="AF94" s="351"/>
      <c r="AG94" s="366"/>
      <c r="AH94" s="162"/>
      <c r="AI94" s="162"/>
      <c r="AJ94" s="162"/>
      <c r="AK94" s="108"/>
      <c r="AL94" s="108"/>
      <c r="AM94" s="155"/>
      <c r="AN94" s="108"/>
      <c r="AO94" s="108"/>
      <c r="AP94" s="151"/>
      <c r="AQ94" s="151"/>
      <c r="AR94" s="151"/>
      <c r="AS94" s="178"/>
      <c r="AT94" s="108"/>
      <c r="AU94" s="108"/>
      <c r="AV94" s="108"/>
      <c r="AW94" s="108"/>
      <c r="AX94" s="108"/>
      <c r="AY94" s="108"/>
      <c r="AZ94" s="151"/>
      <c r="BA94" s="151"/>
      <c r="BB94" s="151"/>
      <c r="BC94" s="151"/>
      <c r="BD94" s="151"/>
      <c r="BE94" s="151"/>
      <c r="BF94" s="151"/>
      <c r="BG94" s="151"/>
      <c r="BH94" s="151"/>
      <c r="BI94" s="151"/>
      <c r="BJ94" s="151"/>
      <c r="BK94" s="151"/>
      <c r="BL94" s="151"/>
      <c r="BM94" s="151"/>
      <c r="BN94" s="151"/>
      <c r="BO94" s="151"/>
      <c r="BP94" s="151"/>
      <c r="BQ94" s="151"/>
      <c r="BR94" s="151"/>
      <c r="BS94" s="151"/>
      <c r="BT94" s="151"/>
      <c r="BU94" s="151"/>
      <c r="BV94" s="151"/>
      <c r="BW94" s="151"/>
      <c r="BX94" s="151"/>
      <c r="BY94" s="151"/>
      <c r="BZ94" s="151"/>
      <c r="CA94" s="151"/>
      <c r="CB94" s="151"/>
      <c r="CC94" s="178"/>
      <c r="CD94" s="151"/>
      <c r="CE94" s="151"/>
      <c r="CF94" s="151"/>
      <c r="CG94" s="151"/>
      <c r="CH94" s="151"/>
      <c r="CI94" s="151"/>
      <c r="CJ94" s="151"/>
      <c r="CK94" s="151"/>
      <c r="CL94" s="151"/>
      <c r="CM94" s="151"/>
      <c r="CN94" s="151"/>
      <c r="CO94" s="151"/>
      <c r="CP94" s="151"/>
      <c r="CQ94" s="151"/>
      <c r="CR94" s="151"/>
      <c r="CS94" s="151"/>
      <c r="CT94" s="151"/>
      <c r="CU94" s="151"/>
      <c r="CV94" s="151"/>
      <c r="CW94" s="151"/>
      <c r="CX94" s="151"/>
      <c r="CY94" s="151"/>
      <c r="CZ94" s="151"/>
      <c r="DA94" s="151"/>
      <c r="DB94" s="151"/>
      <c r="DC94" s="151"/>
      <c r="DD94" s="151"/>
      <c r="DE94" s="151"/>
      <c r="DF94" s="151"/>
      <c r="DG94" s="151"/>
      <c r="DH94" s="151"/>
      <c r="DI94" s="151"/>
      <c r="DJ94" s="151"/>
      <c r="DK94" s="151"/>
      <c r="DL94" s="151"/>
      <c r="DM94" s="151"/>
      <c r="DN94" s="151"/>
      <c r="DO94" s="178"/>
      <c r="DP94" s="108"/>
      <c r="DQ94" s="108"/>
      <c r="DR94" s="108"/>
      <c r="DS94" s="155"/>
      <c r="DT94" s="155"/>
      <c r="DU94" s="155"/>
      <c r="DV94" s="156"/>
      <c r="DW94" s="108"/>
      <c r="DX94" s="108"/>
      <c r="DY94" s="108"/>
      <c r="DZ94" s="155"/>
      <c r="EA94" s="108"/>
      <c r="EB94" s="108"/>
      <c r="EC94" s="108"/>
      <c r="ED94" s="108"/>
      <c r="EE94" s="108"/>
      <c r="EF94" s="108"/>
      <c r="EG94" s="108"/>
      <c r="EH94" s="111"/>
      <c r="EI94" s="132"/>
      <c r="EJ94" s="132"/>
      <c r="EK94" s="132"/>
      <c r="EL94" s="132"/>
      <c r="EM94" s="132"/>
      <c r="EN94" s="132"/>
      <c r="EO94" s="132"/>
      <c r="EP94" s="132"/>
      <c r="EQ94" s="132"/>
      <c r="ER94" s="132"/>
      <c r="ES94" s="132"/>
      <c r="ET94" s="132"/>
      <c r="EU94" s="132"/>
      <c r="EV94" s="132"/>
      <c r="EW94" s="132"/>
      <c r="EX94" s="132"/>
      <c r="EY94" s="132"/>
      <c r="EZ94" s="132"/>
      <c r="FA94" s="132"/>
      <c r="FB94" s="132"/>
      <c r="FC94" s="132"/>
      <c r="FD94" s="132"/>
      <c r="FE94" s="132"/>
      <c r="FF94" s="132"/>
      <c r="FG94" s="132"/>
      <c r="FH94" s="132"/>
      <c r="FI94" s="132"/>
      <c r="FJ94" s="132"/>
      <c r="FK94" s="132"/>
      <c r="FL94" s="132"/>
      <c r="FM94" s="132"/>
      <c r="FN94" s="132"/>
      <c r="FO94" s="132"/>
      <c r="FP94" s="132"/>
      <c r="FQ94" s="132"/>
      <c r="FR94" s="132"/>
      <c r="FS94" s="132"/>
      <c r="FT94" s="132"/>
      <c r="FU94" s="132"/>
      <c r="FV94" s="132"/>
      <c r="FW94" s="132"/>
      <c r="FX94" s="132"/>
      <c r="FY94" s="132"/>
      <c r="FZ94" s="132"/>
      <c r="GA94" s="132"/>
      <c r="GB94" s="132"/>
      <c r="GC94" s="132"/>
      <c r="GD94" s="132"/>
      <c r="GE94" s="151"/>
      <c r="GF94" s="151"/>
      <c r="GG94" s="151"/>
      <c r="GH94" s="151"/>
      <c r="GI94" s="151"/>
      <c r="GJ94" s="151"/>
      <c r="GK94" s="151"/>
      <c r="GL94" s="151"/>
      <c r="GM94" s="178"/>
      <c r="GN94" s="151"/>
      <c r="GO94" s="178"/>
      <c r="GP94" s="108"/>
      <c r="GQ94" s="108"/>
      <c r="GR94" s="108"/>
      <c r="GS94" s="108"/>
      <c r="GT94" s="108"/>
      <c r="GU94" s="108"/>
      <c r="GV94" s="108"/>
      <c r="GW94" s="108"/>
      <c r="GX94" s="108"/>
      <c r="GY94" s="108"/>
      <c r="GZ94" s="166"/>
      <c r="HA94" s="175">
        <v>1</v>
      </c>
      <c r="HB94" s="174" t="str">
        <f>IF(AK93="","",AK93)</f>
        <v/>
      </c>
      <c r="HC94" s="174" t="str">
        <f>IF(AL93="","",AL93)</f>
        <v/>
      </c>
      <c r="HD94" s="180" t="str">
        <f>IF(AM93="","",AM93)</f>
        <v/>
      </c>
      <c r="HE94" s="174" t="str">
        <f>IF(AN93="","",AN93)</f>
        <v/>
      </c>
      <c r="HF94" s="180" t="str">
        <f>IF(AO93="","",AO93)</f>
        <v/>
      </c>
      <c r="HG94" s="179" t="str">
        <f>IF(OR(AH93="",AH93="нет"),"нет","да")</f>
        <v>нет</v>
      </c>
      <c r="HH94" s="179" t="str">
        <f>IF(OR(AI93="",AI93="нет"),"нет","да")</f>
        <v>нет</v>
      </c>
      <c r="HI94" s="179" t="str">
        <f>IF(OR(AJ93="",AJ93="нет"),"нет","да")</f>
        <v>нет</v>
      </c>
      <c r="HJ94" s="273"/>
      <c r="HK94" s="273"/>
      <c r="HL94" s="273"/>
      <c r="HM94" s="271" t="s">
        <v>255</v>
      </c>
      <c r="HN94" s="271" t="s">
        <v>255</v>
      </c>
      <c r="HO94" s="271" t="s">
        <v>255</v>
      </c>
      <c r="HP94" s="271" t="s">
        <v>255</v>
      </c>
      <c r="HQ94" s="271" t="s">
        <v>255</v>
      </c>
      <c r="HR94" s="271" t="s">
        <v>255</v>
      </c>
      <c r="HS94" s="271" t="s">
        <v>255</v>
      </c>
      <c r="HT94" s="271" t="s">
        <v>255</v>
      </c>
      <c r="HU94" s="271" t="s">
        <v>255</v>
      </c>
      <c r="HV94" s="271" t="s">
        <v>255</v>
      </c>
      <c r="HW94" s="271" t="s">
        <v>255</v>
      </c>
      <c r="HX94" s="271" t="s">
        <v>255</v>
      </c>
      <c r="HY94" s="273"/>
      <c r="HZ94" s="273"/>
      <c r="IA94" s="273"/>
    </row>
    <row r="95" spans="6:235" s="29" customFormat="1" ht="12" customHeight="1">
      <c r="F95" s="30"/>
      <c r="G95" s="5"/>
      <c r="H95" s="30"/>
      <c r="I95" s="7"/>
      <c r="J95" s="121"/>
      <c r="K95" s="121"/>
      <c r="L95" s="121"/>
      <c r="M95" s="121"/>
      <c r="N95" s="121"/>
      <c r="O95" s="121"/>
      <c r="P95" s="5"/>
      <c r="Q95" s="5"/>
      <c r="R95" s="5"/>
      <c r="S95" s="5"/>
      <c r="T95" s="5"/>
      <c r="U95" s="5"/>
      <c r="V95" s="5"/>
      <c r="W95" s="5"/>
      <c r="X95" s="5"/>
      <c r="Y95" s="5"/>
      <c r="Z95" s="357"/>
      <c r="AA95" s="112"/>
      <c r="AB95" s="359"/>
      <c r="AC95" s="361"/>
      <c r="AD95" s="354"/>
      <c r="AE95" s="354"/>
      <c r="AF95" s="352"/>
      <c r="AG95" s="366"/>
      <c r="AH95" s="115"/>
      <c r="AI95" s="115"/>
      <c r="AJ95" s="115"/>
      <c r="AK95" s="115"/>
      <c r="AL95" s="115"/>
      <c r="AM95" s="115"/>
      <c r="AN95" s="115"/>
      <c r="AO95" s="115"/>
      <c r="AP95" s="115"/>
      <c r="AQ95" s="115"/>
      <c r="AR95" s="115"/>
      <c r="AS95" s="116"/>
      <c r="AT95" s="115"/>
      <c r="AU95" s="115"/>
      <c r="AV95" s="115"/>
      <c r="AW95" s="115"/>
      <c r="AX95" s="115"/>
      <c r="AY95" s="115"/>
      <c r="AZ95" s="115"/>
      <c r="BA95" s="115"/>
      <c r="BB95" s="115"/>
      <c r="BC95" s="115"/>
      <c r="BD95" s="115"/>
      <c r="BE95" s="115"/>
      <c r="BF95" s="115"/>
      <c r="BG95" s="115"/>
      <c r="BH95" s="115"/>
      <c r="BI95" s="115"/>
      <c r="BJ95" s="115"/>
      <c r="BK95" s="115"/>
      <c r="BL95" s="115"/>
      <c r="BM95" s="115"/>
      <c r="BN95" s="115"/>
      <c r="BO95" s="115"/>
      <c r="BP95" s="115"/>
      <c r="BQ95" s="115"/>
      <c r="BR95" s="115"/>
      <c r="BS95" s="115"/>
      <c r="BT95" s="115"/>
      <c r="BU95" s="115"/>
      <c r="BV95" s="115"/>
      <c r="BW95" s="115"/>
      <c r="BX95" s="115"/>
      <c r="BY95" s="115"/>
      <c r="BZ95" s="115"/>
      <c r="CA95" s="115"/>
      <c r="CB95" s="115"/>
      <c r="CC95" s="116"/>
      <c r="CD95" s="115"/>
      <c r="CE95" s="115"/>
      <c r="CF95" s="115"/>
      <c r="CG95" s="115"/>
      <c r="CH95" s="115"/>
      <c r="CI95" s="115"/>
      <c r="CJ95" s="115"/>
      <c r="CK95" s="115"/>
      <c r="CL95" s="115"/>
      <c r="CM95" s="115"/>
      <c r="CN95" s="115"/>
      <c r="CO95" s="115"/>
      <c r="CP95" s="115"/>
      <c r="CQ95" s="115"/>
      <c r="CR95" s="115"/>
      <c r="CS95" s="115"/>
      <c r="CT95" s="115"/>
      <c r="CU95" s="115"/>
      <c r="CV95" s="115"/>
      <c r="CW95" s="115"/>
      <c r="CX95" s="115"/>
      <c r="CY95" s="115"/>
      <c r="CZ95" s="115"/>
      <c r="DA95" s="115"/>
      <c r="DB95" s="115"/>
      <c r="DC95" s="115"/>
      <c r="DD95" s="115"/>
      <c r="DE95" s="115"/>
      <c r="DF95" s="115"/>
      <c r="DG95" s="115"/>
      <c r="DH95" s="115"/>
      <c r="DI95" s="115"/>
      <c r="DJ95" s="115"/>
      <c r="DK95" s="115"/>
      <c r="DL95" s="115"/>
      <c r="DM95" s="115"/>
      <c r="DN95" s="115"/>
      <c r="DO95" s="116"/>
      <c r="DP95" s="115"/>
      <c r="DQ95" s="115"/>
      <c r="DR95" s="115"/>
      <c r="DS95" s="115"/>
      <c r="DT95" s="115"/>
      <c r="DU95" s="115"/>
      <c r="DV95" s="115"/>
      <c r="DW95" s="115"/>
      <c r="DX95" s="115"/>
      <c r="DY95" s="115"/>
      <c r="DZ95" s="115"/>
      <c r="EA95" s="115"/>
      <c r="EB95" s="115"/>
      <c r="EC95" s="115"/>
      <c r="ED95" s="115"/>
      <c r="EE95" s="115"/>
      <c r="EF95" s="115"/>
      <c r="EG95" s="115"/>
      <c r="EH95" s="133"/>
      <c r="EI95" s="133"/>
      <c r="EJ95" s="133"/>
      <c r="EK95" s="133"/>
      <c r="EL95" s="133"/>
      <c r="EM95" s="133"/>
      <c r="EN95" s="133"/>
      <c r="EO95" s="133"/>
      <c r="EP95" s="133"/>
      <c r="EQ95" s="133"/>
      <c r="ER95" s="133"/>
      <c r="ES95" s="133"/>
      <c r="ET95" s="133"/>
      <c r="EU95" s="133"/>
      <c r="EV95" s="133"/>
      <c r="EW95" s="133"/>
      <c r="EX95" s="133"/>
      <c r="EY95" s="133"/>
      <c r="EZ95" s="133"/>
      <c r="FA95" s="133"/>
      <c r="FB95" s="133"/>
      <c r="FC95" s="133"/>
      <c r="FD95" s="133"/>
      <c r="FE95" s="133"/>
      <c r="FF95" s="133"/>
      <c r="FG95" s="133"/>
      <c r="FH95" s="133"/>
      <c r="FI95" s="133"/>
      <c r="FJ95" s="133"/>
      <c r="FK95" s="133"/>
      <c r="FL95" s="133"/>
      <c r="FM95" s="133"/>
      <c r="FN95" s="133"/>
      <c r="FO95" s="133"/>
      <c r="FP95" s="133"/>
      <c r="FQ95" s="133"/>
      <c r="FR95" s="133"/>
      <c r="FS95" s="133"/>
      <c r="FT95" s="133"/>
      <c r="FU95" s="133"/>
      <c r="FV95" s="133"/>
      <c r="FW95" s="133"/>
      <c r="FX95" s="133"/>
      <c r="FY95" s="133"/>
      <c r="FZ95" s="133"/>
      <c r="GA95" s="133"/>
      <c r="GB95" s="133"/>
      <c r="GC95" s="133"/>
      <c r="GD95" s="133"/>
      <c r="GE95" s="115"/>
      <c r="GF95" s="115"/>
      <c r="GG95" s="115"/>
      <c r="GH95" s="115"/>
      <c r="GI95" s="115"/>
      <c r="GJ95" s="115"/>
      <c r="GK95" s="115"/>
      <c r="GL95" s="115"/>
      <c r="GM95" s="115"/>
      <c r="GN95" s="115"/>
      <c r="GO95" s="115"/>
      <c r="GP95" s="116"/>
      <c r="GQ95" s="115"/>
      <c r="GR95" s="115"/>
      <c r="GS95" s="115"/>
      <c r="GT95" s="115"/>
      <c r="GU95" s="115"/>
      <c r="GV95" s="115"/>
      <c r="GW95" s="115"/>
      <c r="GX95" s="115"/>
      <c r="GY95" s="115"/>
      <c r="GZ95" s="122">
        <v>1</v>
      </c>
      <c r="HA95" s="150"/>
      <c r="HB95" s="150" t="s">
        <v>29</v>
      </c>
      <c r="HC95" s="150"/>
      <c r="HD95" s="150"/>
      <c r="HE95" s="150"/>
      <c r="HF95" s="150"/>
      <c r="HG95" s="150"/>
      <c r="HH95" s="150"/>
      <c r="HI95" s="150"/>
      <c r="HJ95" s="150"/>
      <c r="HK95" s="150"/>
      <c r="HL95" s="150"/>
      <c r="HM95" s="150"/>
      <c r="HN95" s="150"/>
      <c r="HO95" s="150"/>
      <c r="HP95" s="150"/>
      <c r="HQ95" s="150"/>
      <c r="HR95" s="150"/>
      <c r="HS95" s="150"/>
      <c r="HT95" s="150"/>
      <c r="HU95" s="150"/>
      <c r="HV95" s="150"/>
      <c r="HW95" s="150"/>
      <c r="HX95" s="150"/>
      <c r="HY95" s="150"/>
      <c r="HZ95" s="150"/>
      <c r="IA95" s="274"/>
    </row>
    <row r="96" spans="6:235">
      <c r="J96" s="121"/>
      <c r="K96" s="121"/>
      <c r="L96" s="121"/>
      <c r="M96" s="121"/>
      <c r="N96" s="121"/>
      <c r="O96" s="121"/>
      <c r="AA96"/>
      <c r="AB96"/>
      <c r="AC96"/>
      <c r="AD96"/>
      <c r="AE96"/>
      <c r="AF96"/>
      <c r="EH96" s="134"/>
      <c r="EI96" s="134"/>
      <c r="EJ96" s="134"/>
      <c r="EK96" s="134"/>
      <c r="EL96" s="134"/>
      <c r="EM96" s="134"/>
      <c r="EN96" s="134"/>
      <c r="EO96" s="134"/>
      <c r="EP96" s="134"/>
      <c r="EQ96" s="134"/>
      <c r="ER96" s="134"/>
      <c r="ES96" s="134"/>
      <c r="ET96" s="134"/>
      <c r="EU96" s="134"/>
      <c r="EV96" s="134"/>
      <c r="EW96" s="134"/>
      <c r="EX96" s="134"/>
      <c r="EY96" s="134"/>
      <c r="EZ96" s="134"/>
      <c r="FA96" s="134"/>
      <c r="FB96" s="134"/>
      <c r="FC96" s="134"/>
      <c r="FD96" s="134"/>
      <c r="FE96" s="134"/>
      <c r="FF96" s="134"/>
      <c r="FG96" s="134"/>
      <c r="FH96" s="134"/>
      <c r="FI96" s="134"/>
      <c r="FJ96" s="134"/>
      <c r="FK96" s="134"/>
      <c r="FL96" s="134"/>
      <c r="FM96" s="134"/>
      <c r="FN96" s="134"/>
      <c r="FO96" s="134"/>
      <c r="FP96" s="134"/>
      <c r="FQ96" s="134"/>
      <c r="FR96" s="134"/>
      <c r="FS96" s="134"/>
      <c r="FT96" s="134"/>
      <c r="FU96" s="134"/>
      <c r="FV96" s="134"/>
      <c r="FW96" s="134"/>
      <c r="FX96" s="134"/>
      <c r="FY96" s="134"/>
      <c r="FZ96" s="134"/>
      <c r="GA96" s="134"/>
      <c r="GB96" s="134"/>
      <c r="GC96" s="134"/>
      <c r="GD96" s="134"/>
    </row>
    <row r="97" spans="6:235">
      <c r="J97" s="121"/>
      <c r="K97" s="121"/>
      <c r="L97" s="121"/>
      <c r="M97" s="121"/>
      <c r="N97" s="121"/>
      <c r="O97" s="121"/>
      <c r="AA97"/>
      <c r="AB97"/>
      <c r="AC97"/>
      <c r="AD97"/>
      <c r="AE97"/>
      <c r="AF97"/>
      <c r="EH97" s="134"/>
      <c r="EI97" s="134"/>
      <c r="EJ97" s="134"/>
      <c r="EK97" s="134"/>
      <c r="EL97" s="134"/>
      <c r="EM97" s="134"/>
      <c r="EN97" s="134"/>
      <c r="EO97" s="134"/>
      <c r="EP97" s="134"/>
      <c r="EQ97" s="134"/>
      <c r="ER97" s="134"/>
      <c r="ES97" s="134"/>
      <c r="ET97" s="134"/>
      <c r="EU97" s="134"/>
      <c r="EV97" s="134"/>
      <c r="EW97" s="134"/>
      <c r="EX97" s="134"/>
      <c r="EY97" s="134"/>
      <c r="EZ97" s="134"/>
      <c r="FA97" s="134"/>
      <c r="FB97" s="134"/>
      <c r="FC97" s="134"/>
      <c r="FD97" s="134"/>
      <c r="FE97" s="134"/>
      <c r="FF97" s="134"/>
      <c r="FG97" s="134"/>
      <c r="FH97" s="134"/>
      <c r="FI97" s="134"/>
      <c r="FJ97" s="134"/>
      <c r="FK97" s="134"/>
      <c r="FL97" s="134"/>
      <c r="FM97" s="134"/>
      <c r="FN97" s="134"/>
      <c r="FO97" s="134"/>
      <c r="FP97" s="134"/>
      <c r="FQ97" s="134"/>
      <c r="FR97" s="134"/>
      <c r="FS97" s="134"/>
      <c r="FT97" s="134"/>
      <c r="FU97" s="134"/>
      <c r="FV97" s="134"/>
      <c r="FW97" s="134"/>
      <c r="FX97" s="134"/>
      <c r="FY97" s="134"/>
      <c r="FZ97" s="134"/>
      <c r="GA97" s="134"/>
      <c r="GB97" s="134"/>
      <c r="GC97" s="134"/>
      <c r="GD97" s="134"/>
    </row>
    <row r="98" spans="6:235">
      <c r="J98" s="121"/>
      <c r="K98" s="121"/>
      <c r="L98" s="121"/>
      <c r="M98" s="121"/>
      <c r="N98" s="121"/>
      <c r="O98" s="121"/>
      <c r="AA98"/>
      <c r="AB98"/>
      <c r="AC98"/>
      <c r="AD98"/>
      <c r="AE98"/>
      <c r="AF98"/>
      <c r="EH98" s="134"/>
      <c r="EI98" s="134"/>
      <c r="EJ98" s="134"/>
      <c r="EK98" s="134"/>
      <c r="EL98" s="134"/>
      <c r="EM98" s="134"/>
      <c r="EN98" s="134"/>
      <c r="EO98" s="134"/>
      <c r="EP98" s="134"/>
      <c r="EQ98" s="134"/>
      <c r="ER98" s="134"/>
      <c r="ES98" s="134"/>
      <c r="ET98" s="134"/>
      <c r="EU98" s="134"/>
      <c r="EV98" s="134"/>
      <c r="EW98" s="134"/>
      <c r="EX98" s="134"/>
      <c r="EY98" s="134"/>
      <c r="EZ98" s="134"/>
      <c r="FA98" s="134"/>
      <c r="FB98" s="134"/>
      <c r="FC98" s="134"/>
      <c r="FD98" s="134"/>
      <c r="FE98" s="134"/>
      <c r="FF98" s="134"/>
      <c r="FG98" s="134"/>
      <c r="FH98" s="134"/>
      <c r="FI98" s="134"/>
      <c r="FJ98" s="134"/>
      <c r="FK98" s="134"/>
      <c r="FL98" s="134"/>
      <c r="FM98" s="134"/>
      <c r="FN98" s="134"/>
      <c r="FO98" s="134"/>
      <c r="FP98" s="134"/>
      <c r="FQ98" s="134"/>
      <c r="FR98" s="134"/>
      <c r="FS98" s="134"/>
      <c r="FT98" s="134"/>
      <c r="FU98" s="134"/>
      <c r="FV98" s="134"/>
      <c r="FW98" s="134"/>
      <c r="FX98" s="134"/>
      <c r="FY98" s="134"/>
      <c r="FZ98" s="134"/>
      <c r="GA98" s="134"/>
      <c r="GB98" s="134"/>
      <c r="GC98" s="134"/>
      <c r="GD98" s="134"/>
    </row>
    <row r="99" spans="6:235" ht="11.25" customHeight="1">
      <c r="G99" s="368" t="s">
        <v>219</v>
      </c>
      <c r="H99" s="369"/>
      <c r="I99" s="369"/>
      <c r="J99" s="370"/>
      <c r="K99" s="370"/>
      <c r="L99" s="370"/>
      <c r="M99" s="370"/>
      <c r="N99" s="121"/>
      <c r="O99" s="121"/>
      <c r="AA99"/>
      <c r="AB99"/>
      <c r="AC99"/>
      <c r="AD99"/>
      <c r="AE99"/>
      <c r="AF99"/>
      <c r="AH99" s="364" t="s">
        <v>34</v>
      </c>
      <c r="AI99" s="365"/>
      <c r="AJ99" s="365"/>
      <c r="AK99" s="365"/>
      <c r="AL99" s="365"/>
      <c r="AM99" s="365"/>
      <c r="AN99" s="365"/>
      <c r="AO99" s="365"/>
      <c r="AP99" s="365"/>
      <c r="AQ99" s="365"/>
      <c r="AR99" s="365"/>
      <c r="EH99" s="134"/>
      <c r="EI99" s="134"/>
      <c r="EJ99" s="134"/>
      <c r="EK99" s="134"/>
      <c r="EL99" s="134"/>
      <c r="EM99" s="134"/>
      <c r="EN99" s="134"/>
      <c r="EO99" s="134"/>
      <c r="EP99" s="134"/>
      <c r="EQ99" s="134"/>
      <c r="ER99" s="134"/>
      <c r="ES99" s="134"/>
      <c r="ET99" s="134"/>
      <c r="EU99" s="134"/>
      <c r="EV99" s="134"/>
      <c r="EW99" s="134"/>
      <c r="EX99" s="134"/>
      <c r="EY99" s="134"/>
      <c r="EZ99" s="134"/>
      <c r="FA99" s="134"/>
      <c r="FB99" s="134"/>
      <c r="FC99" s="134"/>
      <c r="FD99" s="134"/>
      <c r="FE99" s="134"/>
      <c r="FF99" s="134"/>
      <c r="FG99" s="134"/>
      <c r="FH99" s="134"/>
      <c r="FI99" s="134"/>
      <c r="FJ99" s="134"/>
      <c r="FK99" s="134"/>
      <c r="FL99" s="134"/>
      <c r="FM99" s="134"/>
      <c r="FN99" s="134"/>
      <c r="FO99" s="134"/>
      <c r="FP99" s="134"/>
      <c r="FQ99" s="134"/>
      <c r="FR99" s="134"/>
      <c r="FS99" s="134"/>
      <c r="FT99" s="134"/>
      <c r="FU99" s="134"/>
      <c r="FV99" s="134"/>
      <c r="FW99" s="134"/>
      <c r="FX99" s="134"/>
      <c r="FY99" s="134"/>
      <c r="FZ99" s="134"/>
      <c r="GA99" s="134"/>
      <c r="GB99" s="134"/>
      <c r="GC99" s="134"/>
      <c r="GD99" s="134"/>
      <c r="GZ99"/>
      <c r="HA99"/>
      <c r="HB99"/>
      <c r="HC99"/>
      <c r="HD99"/>
      <c r="HE99"/>
      <c r="HF99"/>
      <c r="HG99"/>
      <c r="HH99"/>
      <c r="HI99"/>
      <c r="HJ99"/>
      <c r="HK99"/>
      <c r="HL99"/>
      <c r="HM99"/>
      <c r="HN99"/>
      <c r="HO99"/>
      <c r="HP99"/>
      <c r="HQ99"/>
      <c r="HR99"/>
      <c r="HS99"/>
      <c r="HT99"/>
      <c r="HU99"/>
      <c r="HV99"/>
      <c r="HW99"/>
      <c r="HX99"/>
      <c r="HY99"/>
      <c r="HZ99"/>
      <c r="IA99"/>
    </row>
    <row r="100" spans="6:235" s="29" customFormat="1" ht="54" customHeight="1">
      <c r="F100" s="30"/>
      <c r="G100" s="5"/>
      <c r="H100" s="30"/>
      <c r="I100" s="7"/>
      <c r="J100" s="121"/>
      <c r="K100" s="121"/>
      <c r="L100" s="121"/>
      <c r="M100" s="121"/>
      <c r="N100" s="121"/>
      <c r="O100" s="121"/>
      <c r="P100" s="5"/>
      <c r="Q100" s="5"/>
      <c r="R100" s="5"/>
      <c r="S100" s="5"/>
      <c r="T100" s="5"/>
      <c r="U100" s="5"/>
      <c r="V100" s="5"/>
      <c r="W100" s="5"/>
      <c r="X100" s="5"/>
      <c r="Y100" s="5"/>
      <c r="Z100" s="355" t="s">
        <v>533</v>
      </c>
      <c r="AA100" s="164" t="s">
        <v>83</v>
      </c>
      <c r="AB100" s="358"/>
      <c r="AC100" s="360"/>
      <c r="AD100" s="353"/>
      <c r="AE100" s="353"/>
      <c r="AF100" s="351"/>
      <c r="AG100" s="366" t="s">
        <v>198</v>
      </c>
      <c r="AH100" s="159"/>
      <c r="AI100" s="160" t="s">
        <v>54</v>
      </c>
      <c r="AJ100" s="160" t="s">
        <v>54</v>
      </c>
      <c r="AK100" s="90"/>
      <c r="AL100" s="90"/>
      <c r="AM100" s="160"/>
      <c r="AN100" s="90"/>
      <c r="AO100" s="160"/>
      <c r="AP100" s="90"/>
      <c r="AQ100" s="90"/>
      <c r="AR100" s="108"/>
      <c r="AS100" s="177"/>
      <c r="AT100" s="152"/>
      <c r="AU100" s="152"/>
      <c r="AV100" s="197"/>
      <c r="AW100" s="90"/>
      <c r="AX100" s="207"/>
      <c r="AY100" s="208"/>
      <c r="AZ100" s="209"/>
      <c r="BA100" s="210" t="s">
        <v>440</v>
      </c>
      <c r="BB100" s="154"/>
      <c r="BC100" s="152"/>
      <c r="BD100" s="191"/>
      <c r="BE100" s="151"/>
      <c r="BF100" s="151"/>
      <c r="BG100" s="151"/>
      <c r="BH100" s="151"/>
      <c r="BI100" s="151"/>
      <c r="BJ100" s="151"/>
      <c r="BK100" s="151"/>
      <c r="BL100" s="151"/>
      <c r="BM100" s="151"/>
      <c r="BN100" s="151"/>
      <c r="BO100" s="151"/>
      <c r="BP100" s="151"/>
      <c r="BQ100" s="151"/>
      <c r="BR100" s="151"/>
      <c r="BS100" s="151"/>
      <c r="BT100" s="151"/>
      <c r="BU100" s="151"/>
      <c r="BV100" s="151"/>
      <c r="BW100" s="151"/>
      <c r="BX100" s="151"/>
      <c r="BY100" s="151"/>
      <c r="BZ100" s="151"/>
      <c r="CA100" s="151"/>
      <c r="CB100" s="151"/>
      <c r="CC100" s="177"/>
      <c r="CD100" s="151"/>
      <c r="CE100" s="151"/>
      <c r="CF100" s="151"/>
      <c r="CG100" s="151"/>
      <c r="CH100" s="151"/>
      <c r="CI100" s="151"/>
      <c r="CJ100" s="151"/>
      <c r="CK100" s="151"/>
      <c r="CL100" s="151"/>
      <c r="CM100" s="151"/>
      <c r="CN100" s="151"/>
      <c r="CO100" s="151"/>
      <c r="CP100" s="151"/>
      <c r="CQ100" s="151"/>
      <c r="CR100" s="151"/>
      <c r="CS100" s="151"/>
      <c r="CT100" s="151"/>
      <c r="CU100" s="151"/>
      <c r="CV100" s="151"/>
      <c r="CW100" s="151"/>
      <c r="CX100" s="151"/>
      <c r="CY100" s="151"/>
      <c r="CZ100" s="151"/>
      <c r="DA100" s="151"/>
      <c r="DB100" s="151"/>
      <c r="DC100" s="151"/>
      <c r="DD100" s="151"/>
      <c r="DE100" s="151"/>
      <c r="DF100" s="151"/>
      <c r="DG100" s="151"/>
      <c r="DH100" s="151"/>
      <c r="DI100" s="151"/>
      <c r="DJ100" s="151"/>
      <c r="DK100" s="151"/>
      <c r="DL100" s="151"/>
      <c r="DM100" s="151"/>
      <c r="DN100" s="151"/>
      <c r="DO100" s="177"/>
      <c r="DP100" s="108"/>
      <c r="DQ100" s="108"/>
      <c r="DR100" s="108"/>
      <c r="DS100" s="155"/>
      <c r="DT100" s="155"/>
      <c r="DU100" s="155"/>
      <c r="DV100" s="156"/>
      <c r="DW100" s="108"/>
      <c r="DX100" s="108"/>
      <c r="DY100" s="108"/>
      <c r="DZ100" s="155"/>
      <c r="EA100" s="108"/>
      <c r="EB100" s="108"/>
      <c r="EC100" s="108"/>
      <c r="ED100" s="108"/>
      <c r="EE100" s="108"/>
      <c r="EF100" s="108"/>
      <c r="EG100" s="108"/>
      <c r="EH100" s="111"/>
      <c r="EI100" s="132"/>
      <c r="EJ100" s="132"/>
      <c r="EK100" s="132"/>
      <c r="EL100" s="132"/>
      <c r="EM100" s="132"/>
      <c r="EN100" s="132"/>
      <c r="EO100" s="132"/>
      <c r="EP100" s="132"/>
      <c r="EQ100" s="132"/>
      <c r="ER100" s="132"/>
      <c r="ES100" s="132"/>
      <c r="ET100" s="132"/>
      <c r="EU100" s="132"/>
      <c r="EV100" s="132"/>
      <c r="EW100" s="132"/>
      <c r="EX100" s="132"/>
      <c r="EY100" s="132"/>
      <c r="EZ100" s="132"/>
      <c r="FA100" s="132"/>
      <c r="FB100" s="132"/>
      <c r="FC100" s="132"/>
      <c r="FD100" s="132"/>
      <c r="FE100" s="132"/>
      <c r="FF100" s="132"/>
      <c r="FG100" s="132"/>
      <c r="FH100" s="132"/>
      <c r="FI100" s="132"/>
      <c r="FJ100" s="132"/>
      <c r="FK100" s="132"/>
      <c r="FL100" s="132"/>
      <c r="FM100" s="132"/>
      <c r="FN100" s="132"/>
      <c r="FO100" s="132"/>
      <c r="FP100" s="132"/>
      <c r="FQ100" s="132"/>
      <c r="FR100" s="132"/>
      <c r="FS100" s="132"/>
      <c r="FT100" s="132"/>
      <c r="FU100" s="132"/>
      <c r="FV100" s="132"/>
      <c r="FW100" s="132"/>
      <c r="FX100" s="132"/>
      <c r="FY100" s="132"/>
      <c r="FZ100" s="132"/>
      <c r="GA100" s="132"/>
      <c r="GB100" s="132"/>
      <c r="GC100" s="132"/>
      <c r="GD100" s="132"/>
      <c r="GE100" s="151"/>
      <c r="GF100" s="151"/>
      <c r="GG100" s="151"/>
      <c r="GH100" s="151"/>
      <c r="GI100" s="151"/>
      <c r="GJ100" s="151"/>
      <c r="GK100" s="151"/>
      <c r="GL100" s="151"/>
      <c r="GM100" s="177"/>
      <c r="GN100" s="223" t="s">
        <v>493</v>
      </c>
      <c r="GO100" s="177"/>
      <c r="GP100" s="223"/>
      <c r="GQ100" s="223"/>
      <c r="GR100" s="223"/>
      <c r="GS100" s="108"/>
      <c r="GT100" s="108"/>
      <c r="GU100" s="90"/>
      <c r="GV100" s="90"/>
      <c r="GW100" s="90"/>
      <c r="GX100" s="90"/>
      <c r="GY100" s="90"/>
      <c r="GZ100" s="114"/>
      <c r="HA100" s="109"/>
      <c r="HB100" s="108"/>
      <c r="HC100" s="108"/>
      <c r="HD100" s="108"/>
      <c r="HE100" s="108"/>
      <c r="HF100" s="108"/>
      <c r="HG100" s="108"/>
      <c r="HH100" s="108"/>
      <c r="HI100" s="107"/>
      <c r="HJ100" s="108"/>
      <c r="HK100" s="108"/>
      <c r="HL100" s="108"/>
      <c r="HM100" s="108"/>
      <c r="HN100" s="108"/>
      <c r="HO100" s="108"/>
      <c r="HP100" s="108"/>
      <c r="HQ100" s="108"/>
      <c r="HR100" s="108"/>
      <c r="HS100" s="108"/>
      <c r="HT100" s="108"/>
      <c r="HU100" s="108"/>
      <c r="HV100" s="108"/>
      <c r="HW100" s="108"/>
      <c r="HX100" s="108"/>
      <c r="HY100" s="108"/>
      <c r="HZ100" s="108"/>
      <c r="IA100" s="108"/>
    </row>
    <row r="101" spans="6:235" s="29" customFormat="1" ht="12" customHeight="1">
      <c r="F101" s="30"/>
      <c r="G101" s="5"/>
      <c r="H101" s="30"/>
      <c r="I101" s="7"/>
      <c r="J101" s="121"/>
      <c r="K101" s="121"/>
      <c r="L101" s="121"/>
      <c r="M101" s="121"/>
      <c r="N101" s="121"/>
      <c r="O101" s="121"/>
      <c r="P101" s="5"/>
      <c r="Q101" s="5"/>
      <c r="R101" s="5"/>
      <c r="S101" s="5"/>
      <c r="T101" s="5"/>
      <c r="U101" s="5"/>
      <c r="V101" s="5"/>
      <c r="W101" s="5"/>
      <c r="X101" s="5"/>
      <c r="Y101" s="5"/>
      <c r="Z101" s="356"/>
      <c r="AA101" s="165"/>
      <c r="AB101" s="358"/>
      <c r="AC101" s="360"/>
      <c r="AD101" s="353"/>
      <c r="AE101" s="353"/>
      <c r="AF101" s="351"/>
      <c r="AG101" s="366"/>
      <c r="AH101" s="162"/>
      <c r="AI101" s="162"/>
      <c r="AJ101" s="162"/>
      <c r="AK101" s="108"/>
      <c r="AL101" s="108"/>
      <c r="AM101" s="155"/>
      <c r="AN101" s="108"/>
      <c r="AO101" s="108"/>
      <c r="AP101" s="151"/>
      <c r="AQ101" s="151"/>
      <c r="AR101" s="151"/>
      <c r="AS101" s="178"/>
      <c r="AT101" s="108"/>
      <c r="AU101" s="108"/>
      <c r="AV101" s="108"/>
      <c r="AW101" s="108"/>
      <c r="AX101" s="108"/>
      <c r="AY101" s="108"/>
      <c r="AZ101" s="151"/>
      <c r="BA101" s="151"/>
      <c r="BB101" s="151"/>
      <c r="BC101" s="151"/>
      <c r="BD101" s="151"/>
      <c r="BE101" s="151"/>
      <c r="BF101" s="151"/>
      <c r="BG101" s="151"/>
      <c r="BH101" s="151"/>
      <c r="BI101" s="151"/>
      <c r="BJ101" s="151"/>
      <c r="BK101" s="151"/>
      <c r="BL101" s="151"/>
      <c r="BM101" s="151"/>
      <c r="BN101" s="151"/>
      <c r="BO101" s="151"/>
      <c r="BP101" s="151"/>
      <c r="BQ101" s="151"/>
      <c r="BR101" s="151"/>
      <c r="BS101" s="151"/>
      <c r="BT101" s="151"/>
      <c r="BU101" s="151"/>
      <c r="BV101" s="151"/>
      <c r="BW101" s="151"/>
      <c r="BX101" s="151"/>
      <c r="BY101" s="151"/>
      <c r="BZ101" s="151"/>
      <c r="CA101" s="151"/>
      <c r="CB101" s="151"/>
      <c r="CC101" s="178"/>
      <c r="CD101" s="151"/>
      <c r="CE101" s="151"/>
      <c r="CF101" s="151"/>
      <c r="CG101" s="151"/>
      <c r="CH101" s="151"/>
      <c r="CI101" s="151"/>
      <c r="CJ101" s="151"/>
      <c r="CK101" s="151"/>
      <c r="CL101" s="151"/>
      <c r="CM101" s="151"/>
      <c r="CN101" s="151"/>
      <c r="CO101" s="151"/>
      <c r="CP101" s="151"/>
      <c r="CQ101" s="151"/>
      <c r="CR101" s="151"/>
      <c r="CS101" s="151"/>
      <c r="CT101" s="151"/>
      <c r="CU101" s="151"/>
      <c r="CV101" s="151"/>
      <c r="CW101" s="151"/>
      <c r="CX101" s="151"/>
      <c r="CY101" s="151"/>
      <c r="CZ101" s="151"/>
      <c r="DA101" s="151"/>
      <c r="DB101" s="151"/>
      <c r="DC101" s="151"/>
      <c r="DD101" s="151"/>
      <c r="DE101" s="151"/>
      <c r="DF101" s="151"/>
      <c r="DG101" s="151"/>
      <c r="DH101" s="151"/>
      <c r="DI101" s="151"/>
      <c r="DJ101" s="151"/>
      <c r="DK101" s="151"/>
      <c r="DL101" s="151"/>
      <c r="DM101" s="151"/>
      <c r="DN101" s="151"/>
      <c r="DO101" s="178"/>
      <c r="DP101" s="108"/>
      <c r="DQ101" s="108"/>
      <c r="DR101" s="108"/>
      <c r="DS101" s="155"/>
      <c r="DT101" s="155"/>
      <c r="DU101" s="155"/>
      <c r="DV101" s="156"/>
      <c r="DW101" s="108"/>
      <c r="DX101" s="108"/>
      <c r="DY101" s="108"/>
      <c r="DZ101" s="155"/>
      <c r="EA101" s="108"/>
      <c r="EB101" s="108"/>
      <c r="EC101" s="108"/>
      <c r="ED101" s="108"/>
      <c r="EE101" s="108"/>
      <c r="EF101" s="108"/>
      <c r="EG101" s="108"/>
      <c r="EH101" s="111"/>
      <c r="EI101" s="132"/>
      <c r="EJ101" s="132"/>
      <c r="EK101" s="132"/>
      <c r="EL101" s="132"/>
      <c r="EM101" s="132"/>
      <c r="EN101" s="132"/>
      <c r="EO101" s="132"/>
      <c r="EP101" s="132"/>
      <c r="EQ101" s="132"/>
      <c r="ER101" s="132"/>
      <c r="ES101" s="132"/>
      <c r="ET101" s="132"/>
      <c r="EU101" s="132"/>
      <c r="EV101" s="132"/>
      <c r="EW101" s="132"/>
      <c r="EX101" s="132"/>
      <c r="EY101" s="132"/>
      <c r="EZ101" s="132"/>
      <c r="FA101" s="132"/>
      <c r="FB101" s="132"/>
      <c r="FC101" s="132"/>
      <c r="FD101" s="132"/>
      <c r="FE101" s="132"/>
      <c r="FF101" s="132"/>
      <c r="FG101" s="132"/>
      <c r="FH101" s="132"/>
      <c r="FI101" s="132"/>
      <c r="FJ101" s="132"/>
      <c r="FK101" s="132"/>
      <c r="FL101" s="132"/>
      <c r="FM101" s="132"/>
      <c r="FN101" s="132"/>
      <c r="FO101" s="132"/>
      <c r="FP101" s="132"/>
      <c r="FQ101" s="132"/>
      <c r="FR101" s="132"/>
      <c r="FS101" s="132"/>
      <c r="FT101" s="132"/>
      <c r="FU101" s="132"/>
      <c r="FV101" s="132"/>
      <c r="FW101" s="132"/>
      <c r="FX101" s="132"/>
      <c r="FY101" s="132"/>
      <c r="FZ101" s="132"/>
      <c r="GA101" s="132"/>
      <c r="GB101" s="132"/>
      <c r="GC101" s="132"/>
      <c r="GD101" s="132"/>
      <c r="GE101" s="151"/>
      <c r="GF101" s="151"/>
      <c r="GG101" s="151"/>
      <c r="GH101" s="151"/>
      <c r="GI101" s="151"/>
      <c r="GJ101" s="151"/>
      <c r="GK101" s="151"/>
      <c r="GL101" s="151"/>
      <c r="GM101" s="178"/>
      <c r="GN101" s="151"/>
      <c r="GO101" s="178"/>
      <c r="GP101" s="108"/>
      <c r="GQ101" s="108"/>
      <c r="GR101" s="108"/>
      <c r="GS101" s="108"/>
      <c r="GT101" s="108"/>
      <c r="GU101" s="108"/>
      <c r="GV101" s="108"/>
      <c r="GW101" s="108"/>
      <c r="GX101" s="108"/>
      <c r="GY101" s="108"/>
      <c r="GZ101" s="166"/>
      <c r="HA101" s="175">
        <v>1</v>
      </c>
      <c r="HB101" s="174" t="str">
        <f>IF(AK100="","",AK100)</f>
        <v/>
      </c>
      <c r="HC101" s="174" t="str">
        <f>IF(AL100="","",AL100)</f>
        <v/>
      </c>
      <c r="HD101" s="180" t="str">
        <f>IF(AM100="","",AM100)</f>
        <v/>
      </c>
      <c r="HE101" s="174" t="str">
        <f>IF(AN100="","",AN100)</f>
        <v/>
      </c>
      <c r="HF101" s="180" t="str">
        <f>IF(AO100="","",AO100)</f>
        <v/>
      </c>
      <c r="HG101" s="179" t="str">
        <f>IF(OR(AH100="",AH100="нет"),"нет","да")</f>
        <v>нет</v>
      </c>
      <c r="HH101" s="179" t="str">
        <f>IF(OR(AI100="",AI100="нет"),"нет","да")</f>
        <v>нет</v>
      </c>
      <c r="HI101" s="179" t="str">
        <f>IF(OR(AJ100="",AJ100="нет"),"нет","да")</f>
        <v>нет</v>
      </c>
      <c r="HJ101" s="273"/>
      <c r="HK101" s="273"/>
      <c r="HL101" s="273"/>
      <c r="HM101" s="271" t="s">
        <v>255</v>
      </c>
      <c r="HN101" s="271" t="s">
        <v>255</v>
      </c>
      <c r="HO101" s="271" t="s">
        <v>255</v>
      </c>
      <c r="HP101" s="271" t="s">
        <v>255</v>
      </c>
      <c r="HQ101" s="271" t="s">
        <v>255</v>
      </c>
      <c r="HR101" s="271" t="s">
        <v>255</v>
      </c>
      <c r="HS101" s="271" t="s">
        <v>255</v>
      </c>
      <c r="HT101" s="271" t="s">
        <v>255</v>
      </c>
      <c r="HU101" s="271" t="s">
        <v>255</v>
      </c>
      <c r="HV101" s="271" t="s">
        <v>255</v>
      </c>
      <c r="HW101" s="271" t="s">
        <v>255</v>
      </c>
      <c r="HX101" s="271" t="s">
        <v>255</v>
      </c>
      <c r="HY101" s="273"/>
      <c r="HZ101" s="273"/>
      <c r="IA101" s="273"/>
    </row>
    <row r="102" spans="6:235" s="29" customFormat="1" ht="12" customHeight="1">
      <c r="F102" s="30"/>
      <c r="G102" s="5"/>
      <c r="H102" s="30"/>
      <c r="I102" s="7"/>
      <c r="J102" s="121"/>
      <c r="K102" s="121"/>
      <c r="L102" s="121"/>
      <c r="M102" s="121"/>
      <c r="N102" s="121"/>
      <c r="O102" s="121"/>
      <c r="P102" s="5"/>
      <c r="Q102" s="5"/>
      <c r="R102" s="5"/>
      <c r="S102" s="5"/>
      <c r="T102" s="5"/>
      <c r="U102" s="5"/>
      <c r="V102" s="5"/>
      <c r="W102" s="5"/>
      <c r="X102" s="5"/>
      <c r="Y102" s="5"/>
      <c r="Z102" s="357"/>
      <c r="AA102" s="112"/>
      <c r="AB102" s="359"/>
      <c r="AC102" s="361"/>
      <c r="AD102" s="354"/>
      <c r="AE102" s="354"/>
      <c r="AF102" s="352"/>
      <c r="AG102" s="366"/>
      <c r="AH102" s="116"/>
      <c r="AI102" s="116"/>
      <c r="AJ102" s="116"/>
      <c r="AK102" s="116"/>
      <c r="AL102" s="116"/>
      <c r="AM102" s="116"/>
      <c r="AN102" s="116"/>
      <c r="AO102" s="116"/>
      <c r="AP102" s="116"/>
      <c r="AQ102" s="116"/>
      <c r="AR102" s="116"/>
      <c r="AS102" s="116"/>
      <c r="AT102" s="116"/>
      <c r="AU102" s="116"/>
      <c r="AV102" s="116"/>
      <c r="AW102" s="116"/>
      <c r="AX102" s="116"/>
      <c r="AY102" s="116"/>
      <c r="AZ102" s="116"/>
      <c r="BA102" s="116"/>
      <c r="BB102" s="116"/>
      <c r="BC102" s="116"/>
      <c r="BD102" s="116"/>
      <c r="BE102" s="116"/>
      <c r="BF102" s="116"/>
      <c r="BG102" s="116"/>
      <c r="BH102" s="116"/>
      <c r="BI102" s="116"/>
      <c r="BJ102" s="116"/>
      <c r="BK102" s="116"/>
      <c r="BL102" s="116"/>
      <c r="BM102" s="116"/>
      <c r="BN102" s="116"/>
      <c r="BO102" s="116"/>
      <c r="BP102" s="116"/>
      <c r="BQ102" s="116"/>
      <c r="BR102" s="116"/>
      <c r="BS102" s="116"/>
      <c r="BT102" s="116"/>
      <c r="BU102" s="116"/>
      <c r="BV102" s="116"/>
      <c r="BW102" s="116"/>
      <c r="BX102" s="116"/>
      <c r="BY102" s="116"/>
      <c r="BZ102" s="116"/>
      <c r="CA102" s="116"/>
      <c r="CB102" s="116"/>
      <c r="CC102" s="116"/>
      <c r="CD102" s="116"/>
      <c r="CE102" s="116"/>
      <c r="CF102" s="116"/>
      <c r="CG102" s="116"/>
      <c r="CH102" s="116"/>
      <c r="CI102" s="116"/>
      <c r="CJ102" s="116"/>
      <c r="CK102" s="116"/>
      <c r="CL102" s="116"/>
      <c r="CM102" s="116"/>
      <c r="CN102" s="116"/>
      <c r="CO102" s="116"/>
      <c r="CP102" s="116"/>
      <c r="CQ102" s="116"/>
      <c r="CR102" s="116"/>
      <c r="CS102" s="116"/>
      <c r="CT102" s="116"/>
      <c r="CU102" s="116"/>
      <c r="CV102" s="116"/>
      <c r="CW102" s="116"/>
      <c r="CX102" s="116"/>
      <c r="CY102" s="116"/>
      <c r="CZ102" s="116"/>
      <c r="DA102" s="116"/>
      <c r="DB102" s="116"/>
      <c r="DC102" s="116"/>
      <c r="DD102" s="116"/>
      <c r="DE102" s="116"/>
      <c r="DF102" s="116"/>
      <c r="DG102" s="116"/>
      <c r="DH102" s="116"/>
      <c r="DI102" s="116"/>
      <c r="DJ102" s="116"/>
      <c r="DK102" s="116"/>
      <c r="DL102" s="116"/>
      <c r="DM102" s="116"/>
      <c r="DN102" s="116"/>
      <c r="DO102" s="116"/>
      <c r="DP102" s="116"/>
      <c r="DQ102" s="116"/>
      <c r="DR102" s="116"/>
      <c r="DS102" s="116"/>
      <c r="DT102" s="116"/>
      <c r="DU102" s="116"/>
      <c r="DV102" s="116"/>
      <c r="DW102" s="116"/>
      <c r="DX102" s="116"/>
      <c r="DY102" s="116"/>
      <c r="DZ102" s="116"/>
      <c r="EA102" s="116"/>
      <c r="EB102" s="116"/>
      <c r="EC102" s="116"/>
      <c r="ED102" s="116"/>
      <c r="EE102" s="116"/>
      <c r="EF102" s="116"/>
      <c r="EG102" s="116"/>
      <c r="EH102" s="135"/>
      <c r="EI102" s="135"/>
      <c r="EJ102" s="135"/>
      <c r="EK102" s="135"/>
      <c r="EL102" s="135"/>
      <c r="EM102" s="135"/>
      <c r="EN102" s="135"/>
      <c r="EO102" s="135"/>
      <c r="EP102" s="135"/>
      <c r="EQ102" s="135"/>
      <c r="ER102" s="135"/>
      <c r="ES102" s="135"/>
      <c r="ET102" s="135"/>
      <c r="EU102" s="135"/>
      <c r="EV102" s="135"/>
      <c r="EW102" s="135"/>
      <c r="EX102" s="135"/>
      <c r="EY102" s="135"/>
      <c r="EZ102" s="135"/>
      <c r="FA102" s="135"/>
      <c r="FB102" s="135"/>
      <c r="FC102" s="135"/>
      <c r="FD102" s="135"/>
      <c r="FE102" s="135"/>
      <c r="FF102" s="135"/>
      <c r="FG102" s="135"/>
      <c r="FH102" s="135"/>
      <c r="FI102" s="135"/>
      <c r="FJ102" s="135"/>
      <c r="FK102" s="135"/>
      <c r="FL102" s="135"/>
      <c r="FM102" s="135"/>
      <c r="FN102" s="135"/>
      <c r="FO102" s="135"/>
      <c r="FP102" s="135"/>
      <c r="FQ102" s="135"/>
      <c r="FR102" s="135"/>
      <c r="FS102" s="135"/>
      <c r="FT102" s="135"/>
      <c r="FU102" s="135"/>
      <c r="FV102" s="135"/>
      <c r="FW102" s="135"/>
      <c r="FX102" s="135"/>
      <c r="FY102" s="135"/>
      <c r="FZ102" s="135"/>
      <c r="GA102" s="135"/>
      <c r="GB102" s="135"/>
      <c r="GC102" s="135"/>
      <c r="GD102" s="135"/>
      <c r="GE102" s="116"/>
      <c r="GF102" s="116"/>
      <c r="GG102" s="116"/>
      <c r="GH102" s="116"/>
      <c r="GI102" s="116"/>
      <c r="GJ102" s="116"/>
      <c r="GK102" s="116"/>
      <c r="GL102" s="116"/>
      <c r="GM102" s="116"/>
      <c r="GN102" s="116"/>
      <c r="GO102" s="116"/>
      <c r="GP102" s="116"/>
      <c r="GQ102" s="116"/>
      <c r="GR102" s="116"/>
      <c r="GS102" s="116"/>
      <c r="GT102" s="116"/>
      <c r="GU102" s="116"/>
      <c r="GV102" s="116"/>
      <c r="GW102" s="116"/>
      <c r="GX102" s="116"/>
      <c r="GY102" s="116"/>
      <c r="GZ102" s="122">
        <v>1</v>
      </c>
      <c r="HA102" s="150"/>
      <c r="HB102" s="150" t="s">
        <v>29</v>
      </c>
      <c r="HC102" s="150"/>
      <c r="HD102" s="150"/>
      <c r="HE102" s="150"/>
      <c r="HF102" s="150"/>
      <c r="HG102" s="150"/>
      <c r="HH102" s="150"/>
      <c r="HI102" s="150"/>
      <c r="HJ102" s="150"/>
      <c r="HK102" s="150"/>
      <c r="HL102" s="150"/>
      <c r="HM102" s="150"/>
      <c r="HN102" s="150"/>
      <c r="HO102" s="150"/>
      <c r="HP102" s="150"/>
      <c r="HQ102" s="150"/>
      <c r="HR102" s="150"/>
      <c r="HS102" s="150"/>
      <c r="HT102" s="150"/>
      <c r="HU102" s="150"/>
      <c r="HV102" s="150"/>
      <c r="HW102" s="150"/>
      <c r="HX102" s="150"/>
      <c r="HY102" s="150"/>
      <c r="HZ102" s="150"/>
      <c r="IA102" s="274"/>
    </row>
    <row r="103" spans="6:235">
      <c r="AA103"/>
      <c r="AB103"/>
      <c r="AC103"/>
      <c r="AD103"/>
      <c r="AE103"/>
      <c r="AF103"/>
      <c r="EH103" s="134"/>
      <c r="EI103" s="134"/>
      <c r="EJ103" s="134"/>
      <c r="EK103" s="134"/>
      <c r="EL103" s="134"/>
      <c r="EM103" s="134"/>
      <c r="EN103" s="134"/>
      <c r="EO103" s="134"/>
      <c r="EP103" s="134"/>
      <c r="EQ103" s="134"/>
      <c r="ER103" s="134"/>
      <c r="ES103" s="134"/>
      <c r="ET103" s="134"/>
      <c r="EU103" s="134"/>
      <c r="EV103" s="134"/>
      <c r="EW103" s="134"/>
      <c r="EX103" s="134"/>
      <c r="EY103" s="134"/>
      <c r="EZ103" s="134"/>
      <c r="FA103" s="134"/>
      <c r="FB103" s="134"/>
      <c r="FC103" s="134"/>
      <c r="FD103" s="134"/>
      <c r="FE103" s="134"/>
      <c r="FF103" s="134"/>
      <c r="FG103" s="134"/>
      <c r="FH103" s="134"/>
      <c r="FI103" s="134"/>
      <c r="FJ103" s="134"/>
      <c r="FK103" s="134"/>
      <c r="FL103" s="134"/>
      <c r="FM103" s="134"/>
      <c r="FN103" s="134"/>
      <c r="FO103" s="134"/>
      <c r="FP103" s="134"/>
      <c r="FQ103" s="134"/>
      <c r="FR103" s="134"/>
      <c r="FS103" s="134"/>
      <c r="FT103" s="134"/>
      <c r="FU103" s="134"/>
      <c r="FV103" s="134"/>
      <c r="FW103" s="134"/>
      <c r="FX103" s="134"/>
      <c r="FY103" s="134"/>
      <c r="FZ103" s="134"/>
      <c r="GA103" s="134"/>
      <c r="GB103" s="134"/>
      <c r="GC103" s="134"/>
      <c r="GD103" s="134"/>
      <c r="GZ103"/>
      <c r="HA103"/>
      <c r="HB103"/>
      <c r="HC103"/>
      <c r="HD103"/>
      <c r="HE103"/>
      <c r="HF103"/>
      <c r="HG103"/>
      <c r="HH103"/>
      <c r="HI103"/>
      <c r="HJ103"/>
      <c r="HK103"/>
      <c r="HL103"/>
      <c r="HM103"/>
      <c r="HN103"/>
      <c r="HO103"/>
      <c r="HP103"/>
      <c r="HQ103"/>
      <c r="HR103"/>
      <c r="HS103"/>
      <c r="HT103"/>
      <c r="HU103"/>
      <c r="HV103"/>
      <c r="HW103"/>
      <c r="HX103"/>
      <c r="HY103"/>
      <c r="HZ103"/>
      <c r="IA103"/>
    </row>
    <row r="104" spans="6:235">
      <c r="AA104"/>
      <c r="AB104"/>
      <c r="AC104"/>
      <c r="AD104"/>
      <c r="AE104"/>
      <c r="AF104"/>
      <c r="EH104" s="134"/>
      <c r="EI104" s="134"/>
      <c r="EJ104" s="134"/>
      <c r="EK104" s="134"/>
      <c r="EL104" s="134"/>
      <c r="EM104" s="134"/>
      <c r="EN104" s="134"/>
      <c r="EO104" s="134"/>
      <c r="EP104" s="134"/>
      <c r="EQ104" s="134"/>
      <c r="ER104" s="134"/>
      <c r="ES104" s="134"/>
      <c r="ET104" s="134"/>
      <c r="EU104" s="134"/>
      <c r="EV104" s="134"/>
      <c r="EW104" s="134"/>
      <c r="EX104" s="134"/>
      <c r="EY104" s="134"/>
      <c r="EZ104" s="134"/>
      <c r="FA104" s="134"/>
      <c r="FB104" s="134"/>
      <c r="FC104" s="134"/>
      <c r="FD104" s="134"/>
      <c r="FE104" s="134"/>
      <c r="FF104" s="134"/>
      <c r="FG104" s="134"/>
      <c r="FH104" s="134"/>
      <c r="FI104" s="134"/>
      <c r="FJ104" s="134"/>
      <c r="FK104" s="134"/>
      <c r="FL104" s="134"/>
      <c r="FM104" s="134"/>
      <c r="FN104" s="134"/>
      <c r="FO104" s="134"/>
      <c r="FP104" s="134"/>
      <c r="FQ104" s="134"/>
      <c r="FR104" s="134"/>
      <c r="FS104" s="134"/>
      <c r="FT104" s="134"/>
      <c r="FU104" s="134"/>
      <c r="FV104" s="134"/>
      <c r="FW104" s="134"/>
      <c r="FX104" s="134"/>
      <c r="FY104" s="134"/>
      <c r="FZ104" s="134"/>
      <c r="GA104" s="134"/>
      <c r="GB104" s="134"/>
      <c r="GC104" s="134"/>
      <c r="GD104" s="134"/>
      <c r="GZ104"/>
      <c r="HA104"/>
      <c r="HB104"/>
      <c r="HC104"/>
      <c r="HD104"/>
      <c r="HE104"/>
      <c r="HF104"/>
      <c r="HG104"/>
      <c r="HH104"/>
      <c r="HI104"/>
      <c r="HJ104"/>
      <c r="HK104"/>
      <c r="HL104"/>
      <c r="HM104"/>
      <c r="HN104"/>
      <c r="HO104"/>
      <c r="HP104"/>
      <c r="HQ104"/>
      <c r="HR104"/>
      <c r="HS104"/>
      <c r="HT104"/>
      <c r="HU104"/>
      <c r="HV104"/>
      <c r="HW104"/>
      <c r="HX104"/>
      <c r="HY104"/>
      <c r="HZ104"/>
      <c r="IA104"/>
    </row>
    <row r="105" spans="6:235" ht="12" customHeight="1">
      <c r="G105" s="368" t="s">
        <v>218</v>
      </c>
      <c r="H105" s="369"/>
      <c r="I105" s="369"/>
      <c r="J105" s="370"/>
      <c r="K105" s="370"/>
      <c r="L105" s="370"/>
      <c r="M105" s="370"/>
      <c r="AA105"/>
      <c r="AB105"/>
      <c r="AC105"/>
      <c r="AD105"/>
      <c r="AE105"/>
      <c r="AF105"/>
      <c r="AH105" s="365" t="s">
        <v>36</v>
      </c>
      <c r="AI105" s="365"/>
      <c r="AJ105" s="365"/>
      <c r="AK105" s="365"/>
      <c r="AL105" s="365"/>
      <c r="AM105" s="365"/>
      <c r="AN105" s="365"/>
      <c r="AO105" s="365"/>
      <c r="AP105" s="365"/>
      <c r="AQ105" s="365"/>
      <c r="AR105" s="365"/>
      <c r="EH105" s="134"/>
      <c r="EI105" s="134"/>
      <c r="EJ105" s="134"/>
      <c r="EK105" s="134"/>
      <c r="EL105" s="134"/>
      <c r="EM105" s="134"/>
      <c r="EN105" s="134"/>
      <c r="EO105" s="134"/>
      <c r="EP105" s="134"/>
      <c r="EQ105" s="134"/>
      <c r="ER105" s="134"/>
      <c r="ES105" s="134"/>
      <c r="ET105" s="134"/>
      <c r="EU105" s="134"/>
      <c r="EV105" s="134"/>
      <c r="EW105" s="134"/>
      <c r="EX105" s="134"/>
      <c r="EY105" s="134"/>
      <c r="EZ105" s="134"/>
      <c r="FA105" s="134"/>
      <c r="FB105" s="134"/>
      <c r="FC105" s="134"/>
      <c r="FD105" s="134"/>
      <c r="FE105" s="134"/>
      <c r="FF105" s="134"/>
      <c r="FG105" s="134"/>
      <c r="FH105" s="134"/>
      <c r="FI105" s="134"/>
      <c r="FJ105" s="134"/>
      <c r="FK105" s="134"/>
      <c r="FL105" s="134"/>
      <c r="FM105" s="134"/>
      <c r="FN105" s="134"/>
      <c r="FO105" s="134"/>
      <c r="FP105" s="134"/>
      <c r="FQ105" s="134"/>
      <c r="FR105" s="134"/>
      <c r="FS105" s="134"/>
      <c r="FT105" s="134"/>
      <c r="FU105" s="134"/>
      <c r="FV105" s="134"/>
      <c r="FW105" s="134"/>
      <c r="FX105" s="134"/>
      <c r="FY105" s="134"/>
      <c r="FZ105" s="134"/>
      <c r="GA105" s="134"/>
      <c r="GB105" s="134"/>
      <c r="GC105" s="134"/>
      <c r="GD105" s="134"/>
      <c r="GZ105"/>
      <c r="HA105"/>
      <c r="HB105"/>
      <c r="HC105"/>
      <c r="HD105"/>
      <c r="HE105"/>
      <c r="HF105"/>
      <c r="HG105"/>
      <c r="HH105"/>
      <c r="HI105"/>
      <c r="HJ105"/>
      <c r="HK105"/>
      <c r="HL105"/>
      <c r="HM105"/>
      <c r="HN105"/>
      <c r="HO105"/>
      <c r="HP105"/>
      <c r="HQ105"/>
      <c r="HR105"/>
      <c r="HS105"/>
      <c r="HT105"/>
      <c r="HU105"/>
      <c r="HV105"/>
      <c r="HW105"/>
      <c r="HX105"/>
      <c r="HY105"/>
      <c r="HZ105"/>
      <c r="IA105"/>
    </row>
    <row r="106" spans="6:235" s="29" customFormat="1" ht="54" customHeight="1">
      <c r="F106" s="30"/>
      <c r="G106" s="5"/>
      <c r="H106" s="30"/>
      <c r="I106" s="7"/>
      <c r="J106" s="5"/>
      <c r="K106" s="5"/>
      <c r="L106" s="5"/>
      <c r="M106" s="5"/>
      <c r="N106" s="5"/>
      <c r="O106" s="5"/>
      <c r="P106" s="5"/>
      <c r="Q106" s="5"/>
      <c r="R106" s="5"/>
      <c r="S106" s="5"/>
      <c r="T106" s="5"/>
      <c r="U106" s="5"/>
      <c r="V106" s="5"/>
      <c r="W106" s="5"/>
      <c r="X106" s="5"/>
      <c r="Y106" s="5"/>
      <c r="Z106" s="355" t="s">
        <v>533</v>
      </c>
      <c r="AA106" s="164" t="s">
        <v>83</v>
      </c>
      <c r="AB106" s="358"/>
      <c r="AC106" s="360"/>
      <c r="AD106" s="353"/>
      <c r="AE106" s="353"/>
      <c r="AF106" s="351"/>
      <c r="AG106" s="366" t="s">
        <v>7</v>
      </c>
      <c r="AH106" s="162"/>
      <c r="AI106" s="160" t="s">
        <v>53</v>
      </c>
      <c r="AJ106" s="158" t="s">
        <v>54</v>
      </c>
      <c r="AK106" s="90"/>
      <c r="AL106" s="90"/>
      <c r="AM106" s="160"/>
      <c r="AN106" s="90"/>
      <c r="AO106" s="160"/>
      <c r="AP106" s="90"/>
      <c r="AQ106" s="90"/>
      <c r="AR106" s="108"/>
      <c r="AS106" s="177"/>
      <c r="AT106" s="108"/>
      <c r="AU106" s="108"/>
      <c r="AV106" s="108"/>
      <c r="AW106" s="108"/>
      <c r="AX106" s="108"/>
      <c r="AY106" s="108"/>
      <c r="AZ106" s="151"/>
      <c r="BA106" s="151"/>
      <c r="BB106" s="151"/>
      <c r="BC106" s="151"/>
      <c r="BD106" s="151"/>
      <c r="BE106" s="151"/>
      <c r="BF106" s="151"/>
      <c r="BG106" s="151"/>
      <c r="BH106" s="151"/>
      <c r="BI106" s="151"/>
      <c r="BJ106" s="151"/>
      <c r="BK106" s="151"/>
      <c r="BL106" s="151"/>
      <c r="BM106" s="151"/>
      <c r="BN106" s="151"/>
      <c r="BO106" s="151"/>
      <c r="BP106" s="151"/>
      <c r="BQ106" s="151"/>
      <c r="BR106" s="151"/>
      <c r="BS106" s="151"/>
      <c r="BT106" s="151"/>
      <c r="BU106" s="151"/>
      <c r="BV106" s="151"/>
      <c r="BW106" s="151"/>
      <c r="BX106" s="151"/>
      <c r="BY106" s="151"/>
      <c r="BZ106" s="151"/>
      <c r="CA106" s="151"/>
      <c r="CB106" s="151"/>
      <c r="CC106" s="177"/>
      <c r="CD106" s="151"/>
      <c r="CE106" s="151"/>
      <c r="CF106" s="151"/>
      <c r="CG106" s="151"/>
      <c r="CH106" s="151"/>
      <c r="CI106" s="151"/>
      <c r="CJ106" s="151"/>
      <c r="CK106" s="151"/>
      <c r="CL106" s="151"/>
      <c r="CM106" s="151"/>
      <c r="CN106" s="151"/>
      <c r="CO106" s="151"/>
      <c r="CP106" s="151"/>
      <c r="CQ106" s="151"/>
      <c r="CR106" s="151"/>
      <c r="CS106" s="151"/>
      <c r="CT106" s="151"/>
      <c r="CU106" s="151"/>
      <c r="CV106" s="151"/>
      <c r="CW106" s="151"/>
      <c r="CX106" s="151"/>
      <c r="CY106" s="151"/>
      <c r="CZ106" s="151"/>
      <c r="DA106" s="151"/>
      <c r="DB106" s="151"/>
      <c r="DC106" s="151"/>
      <c r="DD106" s="151"/>
      <c r="DE106" s="151"/>
      <c r="DF106" s="151"/>
      <c r="DG106" s="151"/>
      <c r="DH106" s="151"/>
      <c r="DI106" s="151"/>
      <c r="DJ106" s="151"/>
      <c r="DK106" s="151"/>
      <c r="DL106" s="151"/>
      <c r="DM106" s="151"/>
      <c r="DN106" s="151"/>
      <c r="DO106" s="177"/>
      <c r="DP106" s="152"/>
      <c r="DQ106" s="152"/>
      <c r="DR106" s="197"/>
      <c r="DS106" s="163"/>
      <c r="DT106" s="157"/>
      <c r="DU106" s="157"/>
      <c r="DV106" s="155"/>
      <c r="DW106" s="90"/>
      <c r="DX106" s="90"/>
      <c r="DY106" s="90"/>
      <c r="DZ106" s="160"/>
      <c r="EA106" s="90"/>
      <c r="EB106" s="160"/>
      <c r="EC106" s="90"/>
      <c r="ED106" s="90"/>
      <c r="EE106" s="90"/>
      <c r="EF106" s="90"/>
      <c r="EG106" s="90" t="s">
        <v>19</v>
      </c>
      <c r="EH106" s="135"/>
      <c r="EI106" s="136">
        <f>SUM(EJ106:EN106)</f>
        <v>0</v>
      </c>
      <c r="EJ106" s="136">
        <f>SUM(EV106,FH106,FT106)</f>
        <v>0</v>
      </c>
      <c r="EK106" s="136">
        <f>SUM(EW106,FI106,FU106)</f>
        <v>0</v>
      </c>
      <c r="EL106" s="136">
        <f>SUM(EX106,FJ106,FV106)</f>
        <v>0</v>
      </c>
      <c r="EM106" s="136">
        <f>SUM(EY106,FK106,FW106)</f>
        <v>0</v>
      </c>
      <c r="EN106" s="136">
        <f>SUM(EZ106,FL106,FX106)</f>
        <v>0</v>
      </c>
      <c r="EO106" s="136">
        <f>SUM(EP106:ET106)</f>
        <v>0</v>
      </c>
      <c r="EP106" s="136">
        <f>SUM(FB106,FN106,FZ106)</f>
        <v>0</v>
      </c>
      <c r="EQ106" s="136">
        <f>SUM(FC106,FO106,GA106)</f>
        <v>0</v>
      </c>
      <c r="ER106" s="136">
        <f>SUM(FD106,FP106,GB106)</f>
        <v>0</v>
      </c>
      <c r="ES106" s="136">
        <f>SUM(FE106,FQ106,GC106)</f>
        <v>0</v>
      </c>
      <c r="ET106" s="136">
        <f>SUM(FF106,FR106,GD106)</f>
        <v>0</v>
      </c>
      <c r="EU106" s="136">
        <f>SUM(EV106:EZ106)</f>
        <v>0</v>
      </c>
      <c r="EV106" s="137"/>
      <c r="EW106" s="137"/>
      <c r="EX106" s="137"/>
      <c r="EY106" s="137"/>
      <c r="EZ106" s="137"/>
      <c r="FA106" s="136">
        <f>SUM(FB106:FF106)</f>
        <v>0</v>
      </c>
      <c r="FB106" s="137"/>
      <c r="FC106" s="137"/>
      <c r="FD106" s="137"/>
      <c r="FE106" s="137"/>
      <c r="FF106" s="137"/>
      <c r="FG106" s="136">
        <f>SUM(FH106:FL106)</f>
        <v>0</v>
      </c>
      <c r="FH106" s="137"/>
      <c r="FI106" s="137"/>
      <c r="FJ106" s="137"/>
      <c r="FK106" s="137"/>
      <c r="FL106" s="137"/>
      <c r="FM106" s="136">
        <f>SUM(FN106:FR106)</f>
        <v>0</v>
      </c>
      <c r="FN106" s="137"/>
      <c r="FO106" s="137"/>
      <c r="FP106" s="137"/>
      <c r="FQ106" s="137"/>
      <c r="FR106" s="137"/>
      <c r="FS106" s="136">
        <f>SUM(FT106:FX106)</f>
        <v>0</v>
      </c>
      <c r="FT106" s="137"/>
      <c r="FU106" s="137"/>
      <c r="FV106" s="137"/>
      <c r="FW106" s="137"/>
      <c r="FX106" s="137"/>
      <c r="FY106" s="136">
        <f>SUM(FZ106:GD106)</f>
        <v>0</v>
      </c>
      <c r="FZ106" s="137"/>
      <c r="GA106" s="137"/>
      <c r="GB106" s="137"/>
      <c r="GC106" s="137"/>
      <c r="GD106" s="137"/>
      <c r="GE106" s="152"/>
      <c r="GF106" s="151"/>
      <c r="GG106" s="151"/>
      <c r="GH106" s="151"/>
      <c r="GI106" s="151"/>
      <c r="GJ106" s="151"/>
      <c r="GK106" s="151"/>
      <c r="GL106" s="151"/>
      <c r="GM106" s="177"/>
      <c r="GN106" s="223" t="s">
        <v>493</v>
      </c>
      <c r="GO106" s="177"/>
      <c r="GP106" s="223"/>
      <c r="GQ106" s="223"/>
      <c r="GR106" s="223"/>
      <c r="GS106" s="108"/>
      <c r="GT106" s="108"/>
      <c r="GU106" s="90"/>
      <c r="GV106" s="90"/>
      <c r="GW106" s="90"/>
      <c r="GX106" s="90"/>
      <c r="GY106" s="90"/>
      <c r="GZ106" s="114"/>
      <c r="HA106" s="109"/>
      <c r="HB106" s="108"/>
      <c r="HC106" s="108"/>
      <c r="HD106" s="108"/>
      <c r="HE106" s="108"/>
      <c r="HF106" s="108"/>
      <c r="HG106" s="108"/>
      <c r="HH106" s="108"/>
      <c r="HI106" s="107"/>
      <c r="HJ106" s="108"/>
      <c r="HK106" s="108"/>
      <c r="HL106" s="108"/>
      <c r="HM106" s="108"/>
      <c r="HN106" s="108"/>
      <c r="HO106" s="108"/>
      <c r="HP106" s="108"/>
      <c r="HQ106" s="108"/>
      <c r="HR106" s="108"/>
      <c r="HS106" s="108"/>
      <c r="HT106" s="108"/>
      <c r="HU106" s="108"/>
      <c r="HV106" s="108"/>
      <c r="HW106" s="108"/>
      <c r="HX106" s="108"/>
      <c r="HY106" s="108"/>
      <c r="HZ106" s="108"/>
      <c r="IA106" s="108"/>
    </row>
    <row r="107" spans="6:235" s="29" customFormat="1" ht="12" customHeight="1">
      <c r="F107" s="30"/>
      <c r="G107" s="5"/>
      <c r="H107" s="30"/>
      <c r="I107" s="7"/>
      <c r="J107" s="5"/>
      <c r="K107" s="5"/>
      <c r="L107" s="5"/>
      <c r="M107" s="5"/>
      <c r="N107" s="5"/>
      <c r="O107" s="5"/>
      <c r="P107" s="5"/>
      <c r="Q107" s="5"/>
      <c r="R107" s="5"/>
      <c r="S107" s="5"/>
      <c r="T107" s="5"/>
      <c r="U107" s="5"/>
      <c r="V107" s="5"/>
      <c r="W107" s="5"/>
      <c r="X107" s="5"/>
      <c r="Y107" s="5"/>
      <c r="Z107" s="356"/>
      <c r="AA107" s="165"/>
      <c r="AB107" s="358"/>
      <c r="AC107" s="360"/>
      <c r="AD107" s="353"/>
      <c r="AE107" s="353"/>
      <c r="AF107" s="351"/>
      <c r="AG107" s="366"/>
      <c r="AH107" s="162"/>
      <c r="AI107" s="162"/>
      <c r="AJ107" s="162"/>
      <c r="AK107" s="108"/>
      <c r="AL107" s="108"/>
      <c r="AM107" s="155"/>
      <c r="AN107" s="108"/>
      <c r="AO107" s="108"/>
      <c r="AP107" s="151"/>
      <c r="AQ107" s="151"/>
      <c r="AR107" s="151"/>
      <c r="AS107" s="178"/>
      <c r="AT107" s="108"/>
      <c r="AU107" s="108"/>
      <c r="AV107" s="108"/>
      <c r="AW107" s="108"/>
      <c r="AX107" s="108"/>
      <c r="AY107" s="108"/>
      <c r="AZ107" s="151"/>
      <c r="BA107" s="151"/>
      <c r="BB107" s="151"/>
      <c r="BC107" s="151"/>
      <c r="BD107" s="151"/>
      <c r="BE107" s="151"/>
      <c r="BF107" s="151"/>
      <c r="BG107" s="151"/>
      <c r="BH107" s="151"/>
      <c r="BI107" s="151"/>
      <c r="BJ107" s="151"/>
      <c r="BK107" s="151"/>
      <c r="BL107" s="151"/>
      <c r="BM107" s="151"/>
      <c r="BN107" s="151"/>
      <c r="BO107" s="151"/>
      <c r="BP107" s="151"/>
      <c r="BQ107" s="151"/>
      <c r="BR107" s="151"/>
      <c r="BS107" s="151"/>
      <c r="BT107" s="151"/>
      <c r="BU107" s="151"/>
      <c r="BV107" s="151"/>
      <c r="BW107" s="151"/>
      <c r="BX107" s="151"/>
      <c r="BY107" s="151"/>
      <c r="BZ107" s="151"/>
      <c r="CA107" s="151"/>
      <c r="CB107" s="151"/>
      <c r="CC107" s="178"/>
      <c r="CD107" s="151"/>
      <c r="CE107" s="151"/>
      <c r="CF107" s="151"/>
      <c r="CG107" s="151"/>
      <c r="CH107" s="151"/>
      <c r="CI107" s="151"/>
      <c r="CJ107" s="151"/>
      <c r="CK107" s="151"/>
      <c r="CL107" s="151"/>
      <c r="CM107" s="151"/>
      <c r="CN107" s="151"/>
      <c r="CO107" s="151"/>
      <c r="CP107" s="151"/>
      <c r="CQ107" s="151"/>
      <c r="CR107" s="151"/>
      <c r="CS107" s="151"/>
      <c r="CT107" s="151"/>
      <c r="CU107" s="151"/>
      <c r="CV107" s="151"/>
      <c r="CW107" s="151"/>
      <c r="CX107" s="151"/>
      <c r="CY107" s="151"/>
      <c r="CZ107" s="151"/>
      <c r="DA107" s="151"/>
      <c r="DB107" s="151"/>
      <c r="DC107" s="151"/>
      <c r="DD107" s="151"/>
      <c r="DE107" s="151"/>
      <c r="DF107" s="151"/>
      <c r="DG107" s="151"/>
      <c r="DH107" s="151"/>
      <c r="DI107" s="151"/>
      <c r="DJ107" s="151"/>
      <c r="DK107" s="151"/>
      <c r="DL107" s="151"/>
      <c r="DM107" s="151"/>
      <c r="DN107" s="151"/>
      <c r="DO107" s="178"/>
      <c r="DP107" s="108"/>
      <c r="DQ107" s="108"/>
      <c r="DR107" s="108"/>
      <c r="DS107" s="155"/>
      <c r="DT107" s="155"/>
      <c r="DU107" s="155"/>
      <c r="DV107" s="156"/>
      <c r="DW107" s="108"/>
      <c r="DX107" s="108"/>
      <c r="DY107" s="108"/>
      <c r="DZ107" s="155"/>
      <c r="EA107" s="108"/>
      <c r="EB107" s="108"/>
      <c r="EC107" s="108"/>
      <c r="ED107" s="108"/>
      <c r="EE107" s="108"/>
      <c r="EF107" s="108"/>
      <c r="EG107" s="108"/>
      <c r="EH107" s="111"/>
      <c r="EI107" s="132"/>
      <c r="EJ107" s="132"/>
      <c r="EK107" s="132"/>
      <c r="EL107" s="132"/>
      <c r="EM107" s="132"/>
      <c r="EN107" s="132"/>
      <c r="EO107" s="132"/>
      <c r="EP107" s="132"/>
      <c r="EQ107" s="132"/>
      <c r="ER107" s="132"/>
      <c r="ES107" s="132"/>
      <c r="ET107" s="132"/>
      <c r="EU107" s="132"/>
      <c r="EV107" s="132"/>
      <c r="EW107" s="132"/>
      <c r="EX107" s="132"/>
      <c r="EY107" s="132"/>
      <c r="EZ107" s="132"/>
      <c r="FA107" s="132"/>
      <c r="FB107" s="132"/>
      <c r="FC107" s="132"/>
      <c r="FD107" s="132"/>
      <c r="FE107" s="132"/>
      <c r="FF107" s="132"/>
      <c r="FG107" s="132"/>
      <c r="FH107" s="132"/>
      <c r="FI107" s="132"/>
      <c r="FJ107" s="132"/>
      <c r="FK107" s="132"/>
      <c r="FL107" s="132"/>
      <c r="FM107" s="132"/>
      <c r="FN107" s="132"/>
      <c r="FO107" s="132"/>
      <c r="FP107" s="132"/>
      <c r="FQ107" s="132"/>
      <c r="FR107" s="132"/>
      <c r="FS107" s="132"/>
      <c r="FT107" s="132"/>
      <c r="FU107" s="132"/>
      <c r="FV107" s="132"/>
      <c r="FW107" s="132"/>
      <c r="FX107" s="132"/>
      <c r="FY107" s="132"/>
      <c r="FZ107" s="132"/>
      <c r="GA107" s="132"/>
      <c r="GB107" s="132"/>
      <c r="GC107" s="132"/>
      <c r="GD107" s="132"/>
      <c r="GE107" s="151"/>
      <c r="GF107" s="151"/>
      <c r="GG107" s="151"/>
      <c r="GH107" s="151"/>
      <c r="GI107" s="151"/>
      <c r="GJ107" s="151"/>
      <c r="GK107" s="151"/>
      <c r="GL107" s="151"/>
      <c r="GM107" s="178"/>
      <c r="GN107" s="151"/>
      <c r="GO107" s="178"/>
      <c r="GP107" s="108"/>
      <c r="GQ107" s="108"/>
      <c r="GR107" s="108"/>
      <c r="GS107" s="108"/>
      <c r="GT107" s="108"/>
      <c r="GU107" s="108"/>
      <c r="GV107" s="108"/>
      <c r="GW107" s="108"/>
      <c r="GX107" s="108"/>
      <c r="GY107" s="108"/>
      <c r="GZ107" s="166"/>
      <c r="HA107" s="175">
        <v>1</v>
      </c>
      <c r="HB107" s="174" t="str">
        <f>IF(AK106="","",AK106)</f>
        <v/>
      </c>
      <c r="HC107" s="174" t="str">
        <f>IF(AL106="","",AL106)</f>
        <v/>
      </c>
      <c r="HD107" s="180" t="str">
        <f>IF(AM106="","",AM106)</f>
        <v/>
      </c>
      <c r="HE107" s="174" t="str">
        <f>IF(AN106="","",AN106)</f>
        <v/>
      </c>
      <c r="HF107" s="180" t="str">
        <f>IF(AO106="","",AO106)</f>
        <v/>
      </c>
      <c r="HG107" s="179" t="str">
        <f>IF(OR(AH106="",AH106="нет"),"нет","да")</f>
        <v>нет</v>
      </c>
      <c r="HH107" s="179" t="str">
        <f>IF(OR(AI106="",AI106="нет"),"нет","да")</f>
        <v>да</v>
      </c>
      <c r="HI107" s="179" t="str">
        <f>IF(OR(AJ106="",AJ106="нет"),"нет","да")</f>
        <v>нет</v>
      </c>
      <c r="HJ107" s="273"/>
      <c r="HK107" s="273"/>
      <c r="HL107" s="273"/>
      <c r="HM107" s="271" t="s">
        <v>255</v>
      </c>
      <c r="HN107" s="271" t="s">
        <v>255</v>
      </c>
      <c r="HO107" s="271" t="s">
        <v>255</v>
      </c>
      <c r="HP107" s="271" t="s">
        <v>255</v>
      </c>
      <c r="HQ107" s="271" t="s">
        <v>255</v>
      </c>
      <c r="HR107" s="271" t="s">
        <v>255</v>
      </c>
      <c r="HS107" s="271" t="s">
        <v>255</v>
      </c>
      <c r="HT107" s="271" t="s">
        <v>255</v>
      </c>
      <c r="HU107" s="271" t="s">
        <v>255</v>
      </c>
      <c r="HV107" s="271" t="s">
        <v>255</v>
      </c>
      <c r="HW107" s="271" t="s">
        <v>255</v>
      </c>
      <c r="HX107" s="271" t="s">
        <v>255</v>
      </c>
      <c r="HY107" s="273"/>
      <c r="HZ107" s="273"/>
      <c r="IA107" s="273"/>
    </row>
    <row r="108" spans="6:235" s="29" customFormat="1" ht="12" customHeight="1">
      <c r="F108" s="30"/>
      <c r="G108" s="5"/>
      <c r="H108" s="30"/>
      <c r="I108" s="7"/>
      <c r="J108" s="5"/>
      <c r="K108" s="5"/>
      <c r="L108" s="5"/>
      <c r="M108" s="5"/>
      <c r="N108" s="5"/>
      <c r="O108" s="5"/>
      <c r="P108" s="5"/>
      <c r="Q108" s="5"/>
      <c r="R108" s="5"/>
      <c r="S108" s="5"/>
      <c r="T108" s="5"/>
      <c r="U108" s="5"/>
      <c r="V108" s="5"/>
      <c r="W108" s="5"/>
      <c r="X108" s="5"/>
      <c r="Y108" s="5"/>
      <c r="Z108" s="357"/>
      <c r="AA108" s="112"/>
      <c r="AB108" s="359"/>
      <c r="AC108" s="361"/>
      <c r="AD108" s="354"/>
      <c r="AE108" s="354"/>
      <c r="AF108" s="352"/>
      <c r="AG108" s="366"/>
      <c r="AH108" s="116"/>
      <c r="AI108" s="116"/>
      <c r="AJ108" s="116"/>
      <c r="AK108" s="116"/>
      <c r="AL108" s="116"/>
      <c r="AM108" s="116"/>
      <c r="AN108" s="116"/>
      <c r="AO108" s="116"/>
      <c r="AP108" s="116"/>
      <c r="AQ108" s="116"/>
      <c r="AR108" s="116"/>
      <c r="AS108" s="116"/>
      <c r="AT108" s="116"/>
      <c r="AU108" s="116"/>
      <c r="AV108" s="116"/>
      <c r="AW108" s="116"/>
      <c r="AX108" s="116"/>
      <c r="AY108" s="116"/>
      <c r="AZ108" s="116"/>
      <c r="BA108" s="116"/>
      <c r="BB108" s="116"/>
      <c r="BC108" s="116"/>
      <c r="BD108" s="116"/>
      <c r="BE108" s="116"/>
      <c r="BF108" s="116"/>
      <c r="BG108" s="116"/>
      <c r="BH108" s="116"/>
      <c r="BI108" s="116"/>
      <c r="BJ108" s="116"/>
      <c r="BK108" s="116"/>
      <c r="BL108" s="116"/>
      <c r="BM108" s="116"/>
      <c r="BN108" s="116"/>
      <c r="BO108" s="116"/>
      <c r="BP108" s="116"/>
      <c r="BQ108" s="116"/>
      <c r="BR108" s="116"/>
      <c r="BS108" s="116"/>
      <c r="BT108" s="116"/>
      <c r="BU108" s="116"/>
      <c r="BV108" s="116"/>
      <c r="BW108" s="116"/>
      <c r="BX108" s="116"/>
      <c r="BY108" s="116"/>
      <c r="BZ108" s="116"/>
      <c r="CA108" s="116"/>
      <c r="CB108" s="116"/>
      <c r="CC108" s="116"/>
      <c r="CD108" s="116"/>
      <c r="CE108" s="116"/>
      <c r="CF108" s="116"/>
      <c r="CG108" s="116"/>
      <c r="CH108" s="116"/>
      <c r="CI108" s="116"/>
      <c r="CJ108" s="116"/>
      <c r="CK108" s="116"/>
      <c r="CL108" s="116"/>
      <c r="CM108" s="116"/>
      <c r="CN108" s="116"/>
      <c r="CO108" s="116"/>
      <c r="CP108" s="116"/>
      <c r="CQ108" s="116"/>
      <c r="CR108" s="116"/>
      <c r="CS108" s="116"/>
      <c r="CT108" s="116"/>
      <c r="CU108" s="116"/>
      <c r="CV108" s="116"/>
      <c r="CW108" s="116"/>
      <c r="CX108" s="116"/>
      <c r="CY108" s="116"/>
      <c r="CZ108" s="116"/>
      <c r="DA108" s="116"/>
      <c r="DB108" s="116"/>
      <c r="DC108" s="116"/>
      <c r="DD108" s="116"/>
      <c r="DE108" s="116"/>
      <c r="DF108" s="116"/>
      <c r="DG108" s="116"/>
      <c r="DH108" s="116"/>
      <c r="DI108" s="116"/>
      <c r="DJ108" s="116"/>
      <c r="DK108" s="116"/>
      <c r="DL108" s="116"/>
      <c r="DM108" s="116"/>
      <c r="DN108" s="116"/>
      <c r="DO108" s="116"/>
      <c r="DP108" s="116"/>
      <c r="DQ108" s="116"/>
      <c r="DR108" s="116"/>
      <c r="DS108" s="116"/>
      <c r="DT108" s="116"/>
      <c r="DU108" s="116"/>
      <c r="DV108" s="116"/>
      <c r="DW108" s="116"/>
      <c r="DX108" s="116"/>
      <c r="DY108" s="116"/>
      <c r="DZ108" s="116"/>
      <c r="EA108" s="116"/>
      <c r="EB108" s="116"/>
      <c r="EC108" s="116"/>
      <c r="ED108" s="116"/>
      <c r="EE108" s="116"/>
      <c r="EF108" s="116"/>
      <c r="EG108" s="116"/>
      <c r="EH108" s="135"/>
      <c r="EI108" s="135"/>
      <c r="EJ108" s="135"/>
      <c r="EK108" s="135"/>
      <c r="EL108" s="135"/>
      <c r="EM108" s="135"/>
      <c r="EN108" s="135"/>
      <c r="EO108" s="135"/>
      <c r="EP108" s="135"/>
      <c r="EQ108" s="135"/>
      <c r="ER108" s="135"/>
      <c r="ES108" s="135"/>
      <c r="ET108" s="135"/>
      <c r="EU108" s="135"/>
      <c r="EV108" s="135"/>
      <c r="EW108" s="135"/>
      <c r="EX108" s="135"/>
      <c r="EY108" s="135"/>
      <c r="EZ108" s="135"/>
      <c r="FA108" s="135"/>
      <c r="FB108" s="135"/>
      <c r="FC108" s="135"/>
      <c r="FD108" s="135"/>
      <c r="FE108" s="135"/>
      <c r="FF108" s="135"/>
      <c r="FG108" s="135"/>
      <c r="FH108" s="135"/>
      <c r="FI108" s="135"/>
      <c r="FJ108" s="135"/>
      <c r="FK108" s="135"/>
      <c r="FL108" s="135"/>
      <c r="FM108" s="135"/>
      <c r="FN108" s="135"/>
      <c r="FO108" s="135"/>
      <c r="FP108" s="135"/>
      <c r="FQ108" s="135"/>
      <c r="FR108" s="135"/>
      <c r="FS108" s="135"/>
      <c r="FT108" s="135"/>
      <c r="FU108" s="135"/>
      <c r="FV108" s="135"/>
      <c r="FW108" s="135"/>
      <c r="FX108" s="135"/>
      <c r="FY108" s="135"/>
      <c r="FZ108" s="135"/>
      <c r="GA108" s="135"/>
      <c r="GB108" s="135"/>
      <c r="GC108" s="135"/>
      <c r="GD108" s="135"/>
      <c r="GE108" s="116"/>
      <c r="GF108" s="116"/>
      <c r="GG108" s="116"/>
      <c r="GH108" s="116"/>
      <c r="GI108" s="116"/>
      <c r="GJ108" s="116"/>
      <c r="GK108" s="116"/>
      <c r="GL108" s="116"/>
      <c r="GM108" s="116"/>
      <c r="GN108" s="116"/>
      <c r="GO108" s="116"/>
      <c r="GP108" s="116"/>
      <c r="GQ108" s="116"/>
      <c r="GR108" s="116"/>
      <c r="GS108" s="116"/>
      <c r="GT108" s="116"/>
      <c r="GU108" s="116"/>
      <c r="GV108" s="116"/>
      <c r="GW108" s="116"/>
      <c r="GX108" s="116"/>
      <c r="GY108" s="116"/>
      <c r="GZ108" s="122">
        <v>1</v>
      </c>
      <c r="HA108" s="150"/>
      <c r="HB108" s="150" t="s">
        <v>29</v>
      </c>
      <c r="HC108" s="150"/>
      <c r="HD108" s="150"/>
      <c r="HE108" s="150"/>
      <c r="HF108" s="150"/>
      <c r="HG108" s="150"/>
      <c r="HH108" s="150"/>
      <c r="HI108" s="150"/>
      <c r="HJ108" s="150"/>
      <c r="HK108" s="150"/>
      <c r="HL108" s="150"/>
      <c r="HM108" s="150"/>
      <c r="HN108" s="150"/>
      <c r="HO108" s="150"/>
      <c r="HP108" s="150"/>
      <c r="HQ108" s="150"/>
      <c r="HR108" s="150"/>
      <c r="HS108" s="150"/>
      <c r="HT108" s="150"/>
      <c r="HU108" s="150"/>
      <c r="HV108" s="150"/>
      <c r="HW108" s="150"/>
      <c r="HX108" s="150"/>
      <c r="HY108" s="150"/>
      <c r="HZ108" s="150"/>
      <c r="IA108" s="274"/>
    </row>
    <row r="109" spans="6:235" ht="12" customHeight="1">
      <c r="AA109"/>
      <c r="AB109"/>
      <c r="AC109"/>
      <c r="AD109"/>
      <c r="AE109"/>
      <c r="AF109"/>
      <c r="EH109" s="134"/>
      <c r="EI109" s="134"/>
      <c r="EJ109" s="134"/>
      <c r="EK109" s="134"/>
      <c r="EL109" s="134"/>
      <c r="EM109" s="134"/>
      <c r="EN109" s="134"/>
      <c r="EO109" s="134"/>
      <c r="EP109" s="134"/>
      <c r="EQ109" s="134"/>
      <c r="ER109" s="134"/>
      <c r="ES109" s="134"/>
      <c r="ET109" s="134"/>
      <c r="EU109" s="134"/>
      <c r="EV109" s="134"/>
      <c r="EW109" s="134"/>
      <c r="EX109" s="134"/>
      <c r="EY109" s="134"/>
      <c r="EZ109" s="134"/>
      <c r="FA109" s="134"/>
      <c r="FB109" s="134"/>
      <c r="FC109" s="134"/>
      <c r="FD109" s="134"/>
      <c r="FE109" s="134"/>
      <c r="FF109" s="134"/>
      <c r="FG109" s="134"/>
      <c r="FH109" s="134"/>
      <c r="FI109" s="134"/>
      <c r="FJ109" s="134"/>
      <c r="FK109" s="134"/>
      <c r="FL109" s="134"/>
      <c r="FM109" s="134"/>
      <c r="FN109" s="134"/>
      <c r="FO109" s="134"/>
      <c r="FP109" s="134"/>
      <c r="FQ109" s="134"/>
      <c r="FR109" s="134"/>
      <c r="FS109" s="134"/>
      <c r="FT109" s="134"/>
      <c r="FU109" s="134"/>
      <c r="FV109" s="134"/>
      <c r="FW109" s="134"/>
      <c r="FX109" s="134"/>
      <c r="FY109" s="134"/>
      <c r="FZ109" s="134"/>
      <c r="GA109" s="134"/>
      <c r="GB109" s="134"/>
      <c r="GC109" s="134"/>
      <c r="GD109" s="134"/>
      <c r="GZ109"/>
      <c r="HA109"/>
      <c r="HB109"/>
      <c r="HC109"/>
      <c r="HD109"/>
      <c r="HE109"/>
      <c r="HF109"/>
      <c r="HG109"/>
      <c r="HH109"/>
      <c r="HI109"/>
      <c r="HJ109"/>
      <c r="HK109"/>
      <c r="HL109"/>
      <c r="HM109"/>
      <c r="HN109"/>
      <c r="HO109"/>
      <c r="HP109"/>
      <c r="HQ109"/>
      <c r="HR109"/>
      <c r="HS109"/>
      <c r="HT109"/>
      <c r="HU109"/>
      <c r="HV109"/>
      <c r="HW109"/>
      <c r="HX109"/>
      <c r="HY109"/>
      <c r="HZ109"/>
      <c r="IA109"/>
    </row>
    <row r="110" spans="6:235" ht="12" customHeight="1">
      <c r="J110" s="121"/>
      <c r="K110" s="121"/>
      <c r="L110" s="121"/>
      <c r="M110" s="121"/>
      <c r="AA110"/>
      <c r="AB110"/>
      <c r="AC110"/>
      <c r="AD110"/>
      <c r="AE110"/>
      <c r="AF110"/>
      <c r="EH110" s="134"/>
      <c r="EI110" s="134"/>
      <c r="EJ110" s="134"/>
      <c r="EK110" s="134"/>
      <c r="EL110" s="134"/>
      <c r="EM110" s="134"/>
      <c r="EN110" s="134"/>
      <c r="EO110" s="134"/>
      <c r="EP110" s="134"/>
      <c r="EQ110" s="134"/>
      <c r="ER110" s="134"/>
      <c r="ES110" s="134"/>
      <c r="ET110" s="134"/>
      <c r="EU110" s="134"/>
      <c r="EV110" s="134"/>
      <c r="EW110" s="134"/>
      <c r="EX110" s="134"/>
      <c r="EY110" s="134"/>
      <c r="EZ110" s="134"/>
      <c r="FA110" s="134"/>
      <c r="FB110" s="134"/>
      <c r="FC110" s="134"/>
      <c r="FD110" s="134"/>
      <c r="FE110" s="134"/>
      <c r="FF110" s="134"/>
      <c r="FG110" s="134"/>
      <c r="FH110" s="134"/>
      <c r="FI110" s="134"/>
      <c r="FJ110" s="134"/>
      <c r="FK110" s="134"/>
      <c r="FL110" s="134"/>
      <c r="FM110" s="134"/>
      <c r="FN110" s="134"/>
      <c r="FO110" s="134"/>
      <c r="FP110" s="134"/>
      <c r="FQ110" s="134"/>
      <c r="FR110" s="134"/>
      <c r="FS110" s="134"/>
      <c r="FT110" s="134"/>
      <c r="FU110" s="134"/>
      <c r="FV110" s="134"/>
      <c r="FW110" s="134"/>
      <c r="FX110" s="134"/>
      <c r="FY110" s="134"/>
      <c r="FZ110" s="134"/>
      <c r="GA110" s="134"/>
      <c r="GB110" s="134"/>
      <c r="GC110" s="134"/>
      <c r="GD110" s="134"/>
      <c r="GZ110"/>
      <c r="HA110"/>
      <c r="HB110"/>
      <c r="HC110"/>
      <c r="HD110"/>
      <c r="HE110"/>
      <c r="HF110"/>
      <c r="HG110"/>
      <c r="HH110"/>
      <c r="HI110"/>
      <c r="HJ110"/>
      <c r="HK110"/>
      <c r="HL110"/>
      <c r="HM110"/>
      <c r="HN110"/>
      <c r="HO110"/>
      <c r="HP110"/>
      <c r="HQ110"/>
      <c r="HR110"/>
      <c r="HS110"/>
      <c r="HT110"/>
      <c r="HU110"/>
      <c r="HV110"/>
      <c r="HW110"/>
      <c r="HX110"/>
      <c r="HY110"/>
      <c r="HZ110"/>
      <c r="IA110"/>
    </row>
    <row r="111" spans="6:235" ht="12" customHeight="1">
      <c r="G111" s="368" t="s">
        <v>217</v>
      </c>
      <c r="H111" s="369"/>
      <c r="I111" s="369"/>
      <c r="J111" s="370"/>
      <c r="K111" s="370"/>
      <c r="L111" s="370"/>
      <c r="M111" s="370"/>
      <c r="AA111"/>
      <c r="AB111"/>
      <c r="AC111"/>
      <c r="AD111"/>
      <c r="AE111"/>
      <c r="AF111"/>
      <c r="AH111" s="365" t="s">
        <v>35</v>
      </c>
      <c r="AI111" s="365"/>
      <c r="AJ111" s="365"/>
      <c r="AK111" s="365"/>
      <c r="AL111" s="365"/>
      <c r="AM111" s="365"/>
      <c r="AN111" s="365"/>
      <c r="AO111" s="365"/>
      <c r="AP111" s="365"/>
      <c r="AQ111" s="365"/>
      <c r="AR111" s="365"/>
      <c r="EH111" s="134"/>
      <c r="EI111" s="134"/>
      <c r="EJ111" s="134"/>
      <c r="EK111" s="134"/>
      <c r="EL111" s="134"/>
      <c r="EM111" s="134"/>
      <c r="EN111" s="134"/>
      <c r="EO111" s="134"/>
      <c r="EP111" s="134"/>
      <c r="EQ111" s="134"/>
      <c r="ER111" s="134"/>
      <c r="ES111" s="134"/>
      <c r="ET111" s="134"/>
      <c r="EU111" s="134"/>
      <c r="EV111" s="134"/>
      <c r="EW111" s="134"/>
      <c r="EX111" s="134"/>
      <c r="EY111" s="134"/>
      <c r="EZ111" s="134"/>
      <c r="FA111" s="134"/>
      <c r="FB111" s="134"/>
      <c r="FC111" s="134"/>
      <c r="FD111" s="134"/>
      <c r="FE111" s="134"/>
      <c r="FF111" s="134"/>
      <c r="FG111" s="134"/>
      <c r="FH111" s="134"/>
      <c r="FI111" s="134"/>
      <c r="FJ111" s="134"/>
      <c r="FK111" s="134"/>
      <c r="FL111" s="134"/>
      <c r="FM111" s="134"/>
      <c r="FN111" s="134"/>
      <c r="FO111" s="134"/>
      <c r="FP111" s="134"/>
      <c r="FQ111" s="134"/>
      <c r="FR111" s="134"/>
      <c r="FS111" s="134"/>
      <c r="FT111" s="134"/>
      <c r="FU111" s="134"/>
      <c r="FV111" s="134"/>
      <c r="FW111" s="134"/>
      <c r="FX111" s="134"/>
      <c r="FY111" s="134"/>
      <c r="FZ111" s="134"/>
      <c r="GA111" s="134"/>
      <c r="GB111" s="134"/>
      <c r="GC111" s="134"/>
      <c r="GD111" s="134"/>
      <c r="GZ111"/>
      <c r="HA111"/>
      <c r="HB111"/>
      <c r="HC111"/>
      <c r="HD111"/>
      <c r="HE111"/>
      <c r="HF111"/>
      <c r="HG111"/>
      <c r="HH111"/>
      <c r="HI111"/>
      <c r="HJ111"/>
      <c r="HK111"/>
      <c r="HL111"/>
      <c r="HM111"/>
      <c r="HN111"/>
      <c r="HO111"/>
      <c r="HP111"/>
      <c r="HQ111"/>
      <c r="HR111"/>
      <c r="HS111"/>
      <c r="HT111"/>
      <c r="HU111"/>
      <c r="HV111"/>
      <c r="HW111"/>
      <c r="HX111"/>
      <c r="HY111"/>
      <c r="HZ111"/>
      <c r="IA111"/>
    </row>
    <row r="112" spans="6:235" s="29" customFormat="1" ht="54" customHeight="1">
      <c r="F112" s="30"/>
      <c r="G112" s="5"/>
      <c r="H112" s="30"/>
      <c r="I112" s="7"/>
      <c r="J112" s="5"/>
      <c r="K112" s="5"/>
      <c r="L112" s="5"/>
      <c r="M112" s="5"/>
      <c r="N112" s="5"/>
      <c r="O112" s="5"/>
      <c r="P112" s="5"/>
      <c r="Q112" s="5"/>
      <c r="R112" s="5"/>
      <c r="S112" s="5"/>
      <c r="T112" s="5"/>
      <c r="U112" s="5"/>
      <c r="V112" s="5"/>
      <c r="W112" s="5"/>
      <c r="X112" s="5"/>
      <c r="Y112" s="5"/>
      <c r="Z112" s="355" t="s">
        <v>533</v>
      </c>
      <c r="AA112" s="164" t="s">
        <v>83</v>
      </c>
      <c r="AB112" s="358"/>
      <c r="AC112" s="360"/>
      <c r="AD112" s="353"/>
      <c r="AE112" s="353"/>
      <c r="AF112" s="351"/>
      <c r="AG112" s="366" t="s">
        <v>199</v>
      </c>
      <c r="AH112" s="159"/>
      <c r="AI112" s="158" t="s">
        <v>53</v>
      </c>
      <c r="AJ112" s="158" t="s">
        <v>53</v>
      </c>
      <c r="AK112" s="90"/>
      <c r="AL112" s="90"/>
      <c r="AM112" s="160"/>
      <c r="AN112" s="90"/>
      <c r="AO112" s="160"/>
      <c r="AP112" s="90"/>
      <c r="AQ112" s="90"/>
      <c r="AR112" s="108"/>
      <c r="AS112" s="177"/>
      <c r="AT112" s="152"/>
      <c r="AU112" s="152"/>
      <c r="AV112" s="197"/>
      <c r="AW112" s="90"/>
      <c r="AX112" s="207"/>
      <c r="AY112" s="208"/>
      <c r="AZ112" s="209"/>
      <c r="BA112" s="210" t="s">
        <v>440</v>
      </c>
      <c r="BB112" s="154"/>
      <c r="BC112" s="152"/>
      <c r="BD112" s="191"/>
      <c r="BE112" s="151"/>
      <c r="BF112" s="151"/>
      <c r="BG112" s="151"/>
      <c r="BH112" s="151"/>
      <c r="BI112" s="151"/>
      <c r="BJ112" s="151"/>
      <c r="BK112" s="151"/>
      <c r="BL112" s="151"/>
      <c r="BM112" s="151"/>
      <c r="BN112" s="151"/>
      <c r="BO112" s="151"/>
      <c r="BP112" s="151"/>
      <c r="BQ112" s="151"/>
      <c r="BR112" s="151"/>
      <c r="BS112" s="151"/>
      <c r="BT112" s="151"/>
      <c r="BU112" s="151"/>
      <c r="BV112" s="151"/>
      <c r="BW112" s="151"/>
      <c r="BX112" s="151"/>
      <c r="BY112" s="151"/>
      <c r="BZ112" s="151"/>
      <c r="CA112" s="151"/>
      <c r="CB112" s="151"/>
      <c r="CC112" s="177"/>
      <c r="CD112" s="151"/>
      <c r="CE112" s="151"/>
      <c r="CF112" s="151"/>
      <c r="CG112" s="151"/>
      <c r="CH112" s="151"/>
      <c r="CI112" s="151"/>
      <c r="CJ112" s="151"/>
      <c r="CK112" s="151"/>
      <c r="CL112" s="151"/>
      <c r="CM112" s="151"/>
      <c r="CN112" s="151"/>
      <c r="CO112" s="151"/>
      <c r="CP112" s="151"/>
      <c r="CQ112" s="151"/>
      <c r="CR112" s="151"/>
      <c r="CS112" s="151"/>
      <c r="CT112" s="151"/>
      <c r="CU112" s="151"/>
      <c r="CV112" s="151"/>
      <c r="CW112" s="151"/>
      <c r="CX112" s="151"/>
      <c r="CY112" s="151"/>
      <c r="CZ112" s="151"/>
      <c r="DA112" s="151"/>
      <c r="DB112" s="151"/>
      <c r="DC112" s="151"/>
      <c r="DD112" s="151"/>
      <c r="DE112" s="151"/>
      <c r="DF112" s="151"/>
      <c r="DG112" s="151"/>
      <c r="DH112" s="151"/>
      <c r="DI112" s="151"/>
      <c r="DJ112" s="151"/>
      <c r="DK112" s="151"/>
      <c r="DL112" s="151"/>
      <c r="DM112" s="151"/>
      <c r="DN112" s="151"/>
      <c r="DO112" s="177"/>
      <c r="DP112" s="152"/>
      <c r="DQ112" s="152"/>
      <c r="DR112" s="197"/>
      <c r="DS112" s="155"/>
      <c r="DT112" s="155"/>
      <c r="DU112" s="155"/>
      <c r="DV112" s="156"/>
      <c r="DW112" s="108"/>
      <c r="DX112" s="108"/>
      <c r="DY112" s="108"/>
      <c r="DZ112" s="155"/>
      <c r="EA112" s="108"/>
      <c r="EB112" s="108"/>
      <c r="EC112" s="108"/>
      <c r="ED112" s="108"/>
      <c r="EE112" s="90"/>
      <c r="EF112" s="90"/>
      <c r="EG112" s="90" t="s">
        <v>19</v>
      </c>
      <c r="EH112" s="135"/>
      <c r="EI112" s="136">
        <f>SUM(EJ112:EN112)</f>
        <v>0</v>
      </c>
      <c r="EJ112" s="136">
        <f>SUM(EV112,FH112,FT112)</f>
        <v>0</v>
      </c>
      <c r="EK112" s="136">
        <f>SUM(EW112,FI112,FU112)</f>
        <v>0</v>
      </c>
      <c r="EL112" s="136">
        <f>SUM(EX112,FJ112,FV112)</f>
        <v>0</v>
      </c>
      <c r="EM112" s="136">
        <f>SUM(EY112,FK112,FW112)</f>
        <v>0</v>
      </c>
      <c r="EN112" s="136">
        <f>SUM(EZ112,FL112,FX112)</f>
        <v>0</v>
      </c>
      <c r="EO112" s="136">
        <f>SUM(EP112:ET112)</f>
        <v>0</v>
      </c>
      <c r="EP112" s="136">
        <f>SUM(FB112,FN112,FZ112)</f>
        <v>0</v>
      </c>
      <c r="EQ112" s="136">
        <f>SUM(FC112,FO112,GA112)</f>
        <v>0</v>
      </c>
      <c r="ER112" s="136">
        <f>SUM(FD112,FP112,GB112)</f>
        <v>0</v>
      </c>
      <c r="ES112" s="136">
        <f>SUM(FE112,FQ112,GC112)</f>
        <v>0</v>
      </c>
      <c r="ET112" s="136">
        <f>SUM(FF112,FR112,GD112)</f>
        <v>0</v>
      </c>
      <c r="EU112" s="136">
        <f>SUM(EV112:EZ112)</f>
        <v>0</v>
      </c>
      <c r="EV112" s="137"/>
      <c r="EW112" s="137"/>
      <c r="EX112" s="137"/>
      <c r="EY112" s="137"/>
      <c r="EZ112" s="137"/>
      <c r="FA112" s="136">
        <f>SUM(FB112:FF112)</f>
        <v>0</v>
      </c>
      <c r="FB112" s="137"/>
      <c r="FC112" s="137"/>
      <c r="FD112" s="137"/>
      <c r="FE112" s="137"/>
      <c r="FF112" s="137"/>
      <c r="FG112" s="136">
        <f>SUM(FH112:FL112)</f>
        <v>0</v>
      </c>
      <c r="FH112" s="137"/>
      <c r="FI112" s="137"/>
      <c r="FJ112" s="137"/>
      <c r="FK112" s="137"/>
      <c r="FL112" s="137"/>
      <c r="FM112" s="136">
        <f>SUM(FN112:FR112)</f>
        <v>0</v>
      </c>
      <c r="FN112" s="137"/>
      <c r="FO112" s="137"/>
      <c r="FP112" s="137"/>
      <c r="FQ112" s="137"/>
      <c r="FR112" s="137"/>
      <c r="FS112" s="136">
        <f>SUM(FT112:FX112)</f>
        <v>0</v>
      </c>
      <c r="FT112" s="137"/>
      <c r="FU112" s="137"/>
      <c r="FV112" s="137"/>
      <c r="FW112" s="137"/>
      <c r="FX112" s="137"/>
      <c r="FY112" s="136">
        <f>SUM(FZ112:GD112)</f>
        <v>0</v>
      </c>
      <c r="FZ112" s="137"/>
      <c r="GA112" s="137"/>
      <c r="GB112" s="137"/>
      <c r="GC112" s="137"/>
      <c r="GD112" s="137"/>
      <c r="GE112" s="152"/>
      <c r="GF112" s="151"/>
      <c r="GG112" s="151"/>
      <c r="GH112" s="151"/>
      <c r="GI112" s="151"/>
      <c r="GJ112" s="151"/>
      <c r="GK112" s="151"/>
      <c r="GL112" s="151"/>
      <c r="GM112" s="177"/>
      <c r="GN112" s="223" t="s">
        <v>493</v>
      </c>
      <c r="GO112" s="177"/>
      <c r="GP112" s="223"/>
      <c r="GQ112" s="223"/>
      <c r="GR112" s="223"/>
      <c r="GS112" s="108"/>
      <c r="GT112" s="108"/>
      <c r="GU112" s="90"/>
      <c r="GV112" s="90"/>
      <c r="GW112" s="90"/>
      <c r="GX112" s="90"/>
      <c r="GY112" s="90"/>
      <c r="GZ112" s="114"/>
      <c r="HA112" s="109"/>
      <c r="HB112" s="108"/>
      <c r="HC112" s="108"/>
      <c r="HD112" s="108"/>
      <c r="HE112" s="108"/>
      <c r="HF112" s="108"/>
      <c r="HG112" s="108"/>
      <c r="HH112" s="108"/>
      <c r="HI112" s="107"/>
      <c r="HJ112" s="108"/>
      <c r="HK112" s="108"/>
      <c r="HL112" s="108"/>
      <c r="HM112" s="108"/>
      <c r="HN112" s="108"/>
      <c r="HO112" s="108"/>
      <c r="HP112" s="108"/>
      <c r="HQ112" s="108"/>
      <c r="HR112" s="108"/>
      <c r="HS112" s="108"/>
      <c r="HT112" s="108"/>
      <c r="HU112" s="108"/>
      <c r="HV112" s="108"/>
      <c r="HW112" s="108"/>
      <c r="HX112" s="108"/>
      <c r="HY112" s="108"/>
      <c r="HZ112" s="108"/>
      <c r="IA112" s="108"/>
    </row>
    <row r="113" spans="6:235" s="29" customFormat="1" ht="12" customHeight="1">
      <c r="F113" s="30"/>
      <c r="G113" s="5"/>
      <c r="H113" s="30"/>
      <c r="I113" s="7"/>
      <c r="J113" s="5"/>
      <c r="K113" s="5"/>
      <c r="L113" s="5"/>
      <c r="M113" s="5"/>
      <c r="N113" s="5"/>
      <c r="O113" s="5"/>
      <c r="P113" s="5"/>
      <c r="Q113" s="5"/>
      <c r="R113" s="5"/>
      <c r="S113" s="5"/>
      <c r="T113" s="5"/>
      <c r="U113" s="5"/>
      <c r="V113" s="5"/>
      <c r="W113" s="5"/>
      <c r="X113" s="5"/>
      <c r="Y113" s="5"/>
      <c r="Z113" s="356"/>
      <c r="AA113" s="165"/>
      <c r="AB113" s="358"/>
      <c r="AC113" s="360"/>
      <c r="AD113" s="353"/>
      <c r="AE113" s="353"/>
      <c r="AF113" s="351"/>
      <c r="AG113" s="366"/>
      <c r="AH113" s="162"/>
      <c r="AI113" s="162"/>
      <c r="AJ113" s="162"/>
      <c r="AK113" s="108"/>
      <c r="AL113" s="108"/>
      <c r="AM113" s="155"/>
      <c r="AN113" s="108"/>
      <c r="AO113" s="108"/>
      <c r="AP113" s="151"/>
      <c r="AQ113" s="151"/>
      <c r="AR113" s="151"/>
      <c r="AS113" s="178"/>
      <c r="AT113" s="108"/>
      <c r="AU113" s="108"/>
      <c r="AV113" s="108"/>
      <c r="AW113" s="108"/>
      <c r="AX113" s="108"/>
      <c r="AY113" s="108"/>
      <c r="AZ113" s="151"/>
      <c r="BA113" s="151"/>
      <c r="BB113" s="151"/>
      <c r="BC113" s="151"/>
      <c r="BD113" s="151"/>
      <c r="BE113" s="151"/>
      <c r="BF113" s="151"/>
      <c r="BG113" s="151"/>
      <c r="BH113" s="151"/>
      <c r="BI113" s="151"/>
      <c r="BJ113" s="151"/>
      <c r="BK113" s="151"/>
      <c r="BL113" s="151"/>
      <c r="BM113" s="151"/>
      <c r="BN113" s="151"/>
      <c r="BO113" s="151"/>
      <c r="BP113" s="151"/>
      <c r="BQ113" s="151"/>
      <c r="BR113" s="151"/>
      <c r="BS113" s="151"/>
      <c r="BT113" s="151"/>
      <c r="BU113" s="151"/>
      <c r="BV113" s="151"/>
      <c r="BW113" s="151"/>
      <c r="BX113" s="151"/>
      <c r="BY113" s="151"/>
      <c r="BZ113" s="151"/>
      <c r="CA113" s="151"/>
      <c r="CB113" s="151"/>
      <c r="CC113" s="178"/>
      <c r="CD113" s="151"/>
      <c r="CE113" s="151"/>
      <c r="CF113" s="151"/>
      <c r="CG113" s="151"/>
      <c r="CH113" s="151"/>
      <c r="CI113" s="151"/>
      <c r="CJ113" s="151"/>
      <c r="CK113" s="151"/>
      <c r="CL113" s="151"/>
      <c r="CM113" s="151"/>
      <c r="CN113" s="151"/>
      <c r="CO113" s="151"/>
      <c r="CP113" s="151"/>
      <c r="CQ113" s="151"/>
      <c r="CR113" s="151"/>
      <c r="CS113" s="151"/>
      <c r="CT113" s="151"/>
      <c r="CU113" s="151"/>
      <c r="CV113" s="151"/>
      <c r="CW113" s="151"/>
      <c r="CX113" s="151"/>
      <c r="CY113" s="151"/>
      <c r="CZ113" s="151"/>
      <c r="DA113" s="151"/>
      <c r="DB113" s="151"/>
      <c r="DC113" s="151"/>
      <c r="DD113" s="151"/>
      <c r="DE113" s="151"/>
      <c r="DF113" s="151"/>
      <c r="DG113" s="151"/>
      <c r="DH113" s="151"/>
      <c r="DI113" s="151"/>
      <c r="DJ113" s="151"/>
      <c r="DK113" s="151"/>
      <c r="DL113" s="151"/>
      <c r="DM113" s="151"/>
      <c r="DN113" s="151"/>
      <c r="DO113" s="178"/>
      <c r="DP113" s="108"/>
      <c r="DQ113" s="108"/>
      <c r="DR113" s="108"/>
      <c r="DS113" s="155"/>
      <c r="DT113" s="155"/>
      <c r="DU113" s="155"/>
      <c r="DV113" s="156"/>
      <c r="DW113" s="108"/>
      <c r="DX113" s="108"/>
      <c r="DY113" s="108"/>
      <c r="DZ113" s="155"/>
      <c r="EA113" s="108"/>
      <c r="EB113" s="108"/>
      <c r="EC113" s="108"/>
      <c r="ED113" s="108"/>
      <c r="EE113" s="108"/>
      <c r="EF113" s="108"/>
      <c r="EG113" s="108"/>
      <c r="EH113" s="111"/>
      <c r="EI113" s="132"/>
      <c r="EJ113" s="132"/>
      <c r="EK113" s="132"/>
      <c r="EL113" s="132"/>
      <c r="EM113" s="132"/>
      <c r="EN113" s="132"/>
      <c r="EO113" s="132"/>
      <c r="EP113" s="132"/>
      <c r="EQ113" s="132"/>
      <c r="ER113" s="132"/>
      <c r="ES113" s="132"/>
      <c r="ET113" s="132"/>
      <c r="EU113" s="132"/>
      <c r="EV113" s="132"/>
      <c r="EW113" s="132"/>
      <c r="EX113" s="132"/>
      <c r="EY113" s="132"/>
      <c r="EZ113" s="132"/>
      <c r="FA113" s="132"/>
      <c r="FB113" s="132"/>
      <c r="FC113" s="132"/>
      <c r="FD113" s="132"/>
      <c r="FE113" s="132"/>
      <c r="FF113" s="132"/>
      <c r="FG113" s="132"/>
      <c r="FH113" s="132"/>
      <c r="FI113" s="132"/>
      <c r="FJ113" s="132"/>
      <c r="FK113" s="132"/>
      <c r="FL113" s="132"/>
      <c r="FM113" s="132"/>
      <c r="FN113" s="132"/>
      <c r="FO113" s="132"/>
      <c r="FP113" s="132"/>
      <c r="FQ113" s="132"/>
      <c r="FR113" s="132"/>
      <c r="FS113" s="132"/>
      <c r="FT113" s="132"/>
      <c r="FU113" s="132"/>
      <c r="FV113" s="132"/>
      <c r="FW113" s="132"/>
      <c r="FX113" s="132"/>
      <c r="FY113" s="132"/>
      <c r="FZ113" s="132"/>
      <c r="GA113" s="132"/>
      <c r="GB113" s="132"/>
      <c r="GC113" s="132"/>
      <c r="GD113" s="132"/>
      <c r="GE113" s="151"/>
      <c r="GF113" s="151"/>
      <c r="GG113" s="151"/>
      <c r="GH113" s="151"/>
      <c r="GI113" s="151"/>
      <c r="GJ113" s="151"/>
      <c r="GK113" s="151"/>
      <c r="GL113" s="151"/>
      <c r="GM113" s="178"/>
      <c r="GN113" s="151"/>
      <c r="GO113" s="178"/>
      <c r="GP113" s="108"/>
      <c r="GQ113" s="108"/>
      <c r="GR113" s="108"/>
      <c r="GS113" s="108"/>
      <c r="GT113" s="108"/>
      <c r="GU113" s="108"/>
      <c r="GV113" s="108"/>
      <c r="GW113" s="108"/>
      <c r="GX113" s="108"/>
      <c r="GY113" s="108"/>
      <c r="GZ113" s="166"/>
      <c r="HA113" s="175">
        <v>1</v>
      </c>
      <c r="HB113" s="174" t="str">
        <f>IF(AK112="","",AK112)</f>
        <v/>
      </c>
      <c r="HC113" s="174" t="str">
        <f>IF(AL112="","",AL112)</f>
        <v/>
      </c>
      <c r="HD113" s="180" t="str">
        <f>IF(AM112="","",AM112)</f>
        <v/>
      </c>
      <c r="HE113" s="174" t="str">
        <f>IF(AN112="","",AN112)</f>
        <v/>
      </c>
      <c r="HF113" s="180" t="str">
        <f>IF(AO112="","",AO112)</f>
        <v/>
      </c>
      <c r="HG113" s="179" t="str">
        <f>IF(OR(AH112="",AH112="нет"),"нет","да")</f>
        <v>нет</v>
      </c>
      <c r="HH113" s="179" t="str">
        <f>IF(OR(AI112="",AI112="нет"),"нет","да")</f>
        <v>да</v>
      </c>
      <c r="HI113" s="179" t="str">
        <f>IF(OR(AJ112="",AJ112="нет"),"нет","да")</f>
        <v>да</v>
      </c>
      <c r="HJ113" s="273"/>
      <c r="HK113" s="273"/>
      <c r="HL113" s="273"/>
      <c r="HM113" s="271" t="s">
        <v>255</v>
      </c>
      <c r="HN113" s="271" t="s">
        <v>255</v>
      </c>
      <c r="HO113" s="271" t="s">
        <v>255</v>
      </c>
      <c r="HP113" s="271" t="s">
        <v>255</v>
      </c>
      <c r="HQ113" s="271" t="s">
        <v>255</v>
      </c>
      <c r="HR113" s="271" t="s">
        <v>255</v>
      </c>
      <c r="HS113" s="271" t="s">
        <v>255</v>
      </c>
      <c r="HT113" s="271" t="s">
        <v>255</v>
      </c>
      <c r="HU113" s="271" t="s">
        <v>255</v>
      </c>
      <c r="HV113" s="271" t="s">
        <v>255</v>
      </c>
      <c r="HW113" s="271" t="s">
        <v>255</v>
      </c>
      <c r="HX113" s="271" t="s">
        <v>255</v>
      </c>
      <c r="HY113" s="273"/>
      <c r="HZ113" s="273"/>
      <c r="IA113" s="273"/>
    </row>
    <row r="114" spans="6:235" s="29" customFormat="1" ht="12" customHeight="1">
      <c r="F114" s="30"/>
      <c r="G114" s="5"/>
      <c r="H114" s="30"/>
      <c r="I114" s="7"/>
      <c r="J114" s="5"/>
      <c r="K114" s="5"/>
      <c r="L114" s="5"/>
      <c r="M114" s="5"/>
      <c r="N114" s="5"/>
      <c r="O114" s="5"/>
      <c r="P114" s="5"/>
      <c r="Q114" s="5"/>
      <c r="R114" s="5"/>
      <c r="S114" s="5"/>
      <c r="T114" s="5"/>
      <c r="U114" s="5"/>
      <c r="V114" s="5"/>
      <c r="W114" s="5"/>
      <c r="X114" s="5"/>
      <c r="Y114" s="5"/>
      <c r="Z114" s="357"/>
      <c r="AA114" s="112"/>
      <c r="AB114" s="359"/>
      <c r="AC114" s="361"/>
      <c r="AD114" s="354"/>
      <c r="AE114" s="354"/>
      <c r="AF114" s="352"/>
      <c r="AG114" s="366"/>
      <c r="AH114" s="116"/>
      <c r="AI114" s="116"/>
      <c r="AJ114" s="116"/>
      <c r="AK114" s="116"/>
      <c r="AL114" s="116"/>
      <c r="AM114" s="116"/>
      <c r="AN114" s="116"/>
      <c r="AO114" s="116"/>
      <c r="AP114" s="116"/>
      <c r="AQ114" s="116"/>
      <c r="AR114" s="116"/>
      <c r="AS114" s="116"/>
      <c r="AT114" s="116"/>
      <c r="AU114" s="116"/>
      <c r="AV114" s="116"/>
      <c r="AW114" s="116"/>
      <c r="AX114" s="116"/>
      <c r="AY114" s="116"/>
      <c r="AZ114" s="116"/>
      <c r="BA114" s="116"/>
      <c r="BB114" s="116"/>
      <c r="BC114" s="116"/>
      <c r="BD114" s="116"/>
      <c r="BE114" s="116"/>
      <c r="BF114" s="116"/>
      <c r="BG114" s="116"/>
      <c r="BH114" s="116"/>
      <c r="BI114" s="116"/>
      <c r="BJ114" s="116"/>
      <c r="BK114" s="116"/>
      <c r="BL114" s="116"/>
      <c r="BM114" s="116"/>
      <c r="BN114" s="116"/>
      <c r="BO114" s="116"/>
      <c r="BP114" s="116"/>
      <c r="BQ114" s="116"/>
      <c r="BR114" s="116"/>
      <c r="BS114" s="116"/>
      <c r="BT114" s="116"/>
      <c r="BU114" s="116"/>
      <c r="BV114" s="116"/>
      <c r="BW114" s="116"/>
      <c r="BX114" s="116"/>
      <c r="BY114" s="116"/>
      <c r="BZ114" s="116"/>
      <c r="CA114" s="116"/>
      <c r="CB114" s="116"/>
      <c r="CC114" s="116"/>
      <c r="CD114" s="116"/>
      <c r="CE114" s="116"/>
      <c r="CF114" s="116"/>
      <c r="CG114" s="116"/>
      <c r="CH114" s="116"/>
      <c r="CI114" s="116"/>
      <c r="CJ114" s="116"/>
      <c r="CK114" s="116"/>
      <c r="CL114" s="116"/>
      <c r="CM114" s="116"/>
      <c r="CN114" s="116"/>
      <c r="CO114" s="116"/>
      <c r="CP114" s="116"/>
      <c r="CQ114" s="116"/>
      <c r="CR114" s="116"/>
      <c r="CS114" s="116"/>
      <c r="CT114" s="116"/>
      <c r="CU114" s="116"/>
      <c r="CV114" s="116"/>
      <c r="CW114" s="116"/>
      <c r="CX114" s="116"/>
      <c r="CY114" s="116"/>
      <c r="CZ114" s="116"/>
      <c r="DA114" s="116"/>
      <c r="DB114" s="116"/>
      <c r="DC114" s="116"/>
      <c r="DD114" s="116"/>
      <c r="DE114" s="116"/>
      <c r="DF114" s="116"/>
      <c r="DG114" s="116"/>
      <c r="DH114" s="116"/>
      <c r="DI114" s="116"/>
      <c r="DJ114" s="116"/>
      <c r="DK114" s="116"/>
      <c r="DL114" s="116"/>
      <c r="DM114" s="116"/>
      <c r="DN114" s="116"/>
      <c r="DO114" s="116"/>
      <c r="DP114" s="116"/>
      <c r="DQ114" s="116"/>
      <c r="DR114" s="116"/>
      <c r="DS114" s="116"/>
      <c r="DT114" s="116"/>
      <c r="DU114" s="116"/>
      <c r="DV114" s="116"/>
      <c r="DW114" s="116"/>
      <c r="DX114" s="116"/>
      <c r="DY114" s="116"/>
      <c r="DZ114" s="116"/>
      <c r="EA114" s="116"/>
      <c r="EB114" s="116"/>
      <c r="EC114" s="116"/>
      <c r="ED114" s="116"/>
      <c r="EE114" s="116"/>
      <c r="EF114" s="116"/>
      <c r="EG114" s="116"/>
      <c r="EH114" s="135"/>
      <c r="EI114" s="135"/>
      <c r="EJ114" s="135"/>
      <c r="EK114" s="135"/>
      <c r="EL114" s="135"/>
      <c r="EM114" s="135"/>
      <c r="EN114" s="135"/>
      <c r="EO114" s="135"/>
      <c r="EP114" s="135"/>
      <c r="EQ114" s="135"/>
      <c r="ER114" s="135"/>
      <c r="ES114" s="135"/>
      <c r="ET114" s="135"/>
      <c r="EU114" s="135"/>
      <c r="EV114" s="135"/>
      <c r="EW114" s="135"/>
      <c r="EX114" s="135"/>
      <c r="EY114" s="135"/>
      <c r="EZ114" s="135"/>
      <c r="FA114" s="135"/>
      <c r="FB114" s="135"/>
      <c r="FC114" s="135"/>
      <c r="FD114" s="135"/>
      <c r="FE114" s="135"/>
      <c r="FF114" s="135"/>
      <c r="FG114" s="135"/>
      <c r="FH114" s="135"/>
      <c r="FI114" s="135"/>
      <c r="FJ114" s="135"/>
      <c r="FK114" s="135"/>
      <c r="FL114" s="135"/>
      <c r="FM114" s="135"/>
      <c r="FN114" s="135"/>
      <c r="FO114" s="135"/>
      <c r="FP114" s="135"/>
      <c r="FQ114" s="135"/>
      <c r="FR114" s="135"/>
      <c r="FS114" s="135"/>
      <c r="FT114" s="135"/>
      <c r="FU114" s="135"/>
      <c r="FV114" s="135"/>
      <c r="FW114" s="135"/>
      <c r="FX114" s="135"/>
      <c r="FY114" s="135"/>
      <c r="FZ114" s="135"/>
      <c r="GA114" s="135"/>
      <c r="GB114" s="135"/>
      <c r="GC114" s="135"/>
      <c r="GD114" s="135"/>
      <c r="GE114" s="116"/>
      <c r="GF114" s="116"/>
      <c r="GG114" s="116"/>
      <c r="GH114" s="116"/>
      <c r="GI114" s="116"/>
      <c r="GJ114" s="116"/>
      <c r="GK114" s="116"/>
      <c r="GL114" s="116"/>
      <c r="GM114" s="116"/>
      <c r="GN114" s="116"/>
      <c r="GO114" s="116"/>
      <c r="GP114" s="116"/>
      <c r="GQ114" s="116"/>
      <c r="GR114" s="116"/>
      <c r="GS114" s="116"/>
      <c r="GT114" s="116"/>
      <c r="GU114" s="116"/>
      <c r="GV114" s="116"/>
      <c r="GW114" s="116"/>
      <c r="GX114" s="116"/>
      <c r="GY114" s="116"/>
      <c r="GZ114" s="122">
        <v>1</v>
      </c>
      <c r="HA114" s="150"/>
      <c r="HB114" s="150" t="s">
        <v>29</v>
      </c>
      <c r="HC114" s="150"/>
      <c r="HD114" s="150"/>
      <c r="HE114" s="150"/>
      <c r="HF114" s="150"/>
      <c r="HG114" s="150"/>
      <c r="HH114" s="150"/>
      <c r="HI114" s="150"/>
      <c r="HJ114" s="150"/>
      <c r="HK114" s="150"/>
      <c r="HL114" s="150"/>
      <c r="HM114" s="150"/>
      <c r="HN114" s="150"/>
      <c r="HO114" s="150"/>
      <c r="HP114" s="150"/>
      <c r="HQ114" s="150"/>
      <c r="HR114" s="150"/>
      <c r="HS114" s="150"/>
      <c r="HT114" s="150"/>
      <c r="HU114" s="150"/>
      <c r="HV114" s="150"/>
      <c r="HW114" s="150"/>
      <c r="HX114" s="150"/>
      <c r="HY114" s="150"/>
      <c r="HZ114" s="150"/>
      <c r="IA114" s="274"/>
    </row>
    <row r="115" spans="6:235" ht="12" customHeight="1">
      <c r="AA115"/>
      <c r="AB115"/>
      <c r="AC115"/>
      <c r="AD115"/>
      <c r="AE115"/>
      <c r="AF115"/>
      <c r="EH115" s="134"/>
      <c r="EI115" s="134"/>
      <c r="EJ115" s="134"/>
      <c r="EK115" s="134"/>
      <c r="EL115" s="134"/>
      <c r="EM115" s="134"/>
      <c r="EN115" s="134"/>
      <c r="EO115" s="134"/>
      <c r="EP115" s="134"/>
      <c r="EQ115" s="134"/>
      <c r="ER115" s="134"/>
      <c r="ES115" s="134"/>
      <c r="ET115" s="134"/>
      <c r="EU115" s="134"/>
      <c r="EV115" s="134"/>
      <c r="EW115" s="134"/>
      <c r="EX115" s="134"/>
      <c r="EY115" s="134"/>
      <c r="EZ115" s="134"/>
      <c r="FA115" s="134"/>
      <c r="FB115" s="134"/>
      <c r="FC115" s="134"/>
      <c r="FD115" s="134"/>
      <c r="FE115" s="134"/>
      <c r="FF115" s="134"/>
      <c r="FG115" s="134"/>
      <c r="FH115" s="134"/>
      <c r="FI115" s="134"/>
      <c r="FJ115" s="134"/>
      <c r="FK115" s="134"/>
      <c r="FL115" s="134"/>
      <c r="FM115" s="134"/>
      <c r="FN115" s="134"/>
      <c r="FO115" s="134"/>
      <c r="FP115" s="134"/>
      <c r="FQ115" s="134"/>
      <c r="FR115" s="134"/>
      <c r="FS115" s="134"/>
      <c r="FT115" s="134"/>
      <c r="FU115" s="134"/>
      <c r="FV115" s="134"/>
      <c r="FW115" s="134"/>
      <c r="FX115" s="134"/>
      <c r="FY115" s="134"/>
      <c r="FZ115" s="134"/>
      <c r="GA115" s="134"/>
      <c r="GB115" s="134"/>
      <c r="GC115" s="134"/>
      <c r="GD115" s="134"/>
      <c r="GZ115"/>
      <c r="HA115"/>
      <c r="HB115"/>
      <c r="HC115"/>
      <c r="HD115"/>
      <c r="HE115"/>
      <c r="HF115"/>
      <c r="HG115"/>
      <c r="HH115"/>
      <c r="HI115"/>
      <c r="HJ115"/>
      <c r="HK115"/>
      <c r="HL115"/>
      <c r="HM115"/>
      <c r="HN115"/>
      <c r="HO115"/>
      <c r="HP115"/>
      <c r="HQ115"/>
      <c r="HR115"/>
      <c r="HS115"/>
      <c r="HT115"/>
      <c r="HU115"/>
      <c r="HV115"/>
      <c r="HW115"/>
      <c r="HX115"/>
      <c r="HY115"/>
      <c r="HZ115"/>
      <c r="IA115"/>
    </row>
    <row r="116" spans="6:235">
      <c r="EH116" s="134"/>
      <c r="EI116" s="134"/>
      <c r="EJ116" s="134"/>
      <c r="EK116" s="134"/>
      <c r="EL116" s="134"/>
      <c r="EM116" s="134"/>
      <c r="EN116" s="134"/>
      <c r="EO116" s="134"/>
      <c r="EP116" s="134"/>
      <c r="EQ116" s="134"/>
      <c r="ER116" s="134"/>
      <c r="ES116" s="134"/>
      <c r="ET116" s="134"/>
      <c r="EU116" s="134"/>
      <c r="EV116" s="134"/>
      <c r="EW116" s="134"/>
      <c r="EX116" s="134"/>
      <c r="EY116" s="134"/>
      <c r="EZ116" s="134"/>
      <c r="FA116" s="134"/>
      <c r="FB116" s="134"/>
      <c r="FC116" s="134"/>
      <c r="FD116" s="134"/>
      <c r="FE116" s="134"/>
      <c r="FF116" s="134"/>
      <c r="FG116" s="134"/>
      <c r="FH116" s="134"/>
      <c r="FI116" s="134"/>
      <c r="FJ116" s="134"/>
      <c r="FK116" s="134"/>
      <c r="FL116" s="134"/>
      <c r="FM116" s="134"/>
      <c r="FN116" s="134"/>
      <c r="FO116" s="134"/>
      <c r="FP116" s="134"/>
      <c r="FQ116" s="134"/>
      <c r="FR116" s="134"/>
      <c r="FS116" s="134"/>
      <c r="FT116" s="134"/>
      <c r="FU116" s="134"/>
      <c r="FV116" s="134"/>
      <c r="FW116" s="134"/>
      <c r="FX116" s="134"/>
      <c r="FY116" s="134"/>
      <c r="FZ116" s="134"/>
      <c r="GA116" s="134"/>
      <c r="GB116" s="134"/>
      <c r="GC116" s="134"/>
      <c r="GD116" s="134"/>
    </row>
    <row r="117" spans="6:235">
      <c r="G117" s="368" t="s">
        <v>216</v>
      </c>
      <c r="H117" s="369"/>
      <c r="I117" s="369"/>
      <c r="J117" s="370"/>
      <c r="K117" s="370"/>
      <c r="L117" s="370"/>
      <c r="M117" s="370"/>
      <c r="AH117" s="362" t="s">
        <v>187</v>
      </c>
      <c r="AI117" s="363"/>
      <c r="AJ117" s="363"/>
      <c r="AK117" s="363"/>
      <c r="AL117" s="363"/>
      <c r="AM117" s="363"/>
      <c r="AN117" s="363"/>
      <c r="AO117" s="363"/>
      <c r="AP117" s="363"/>
      <c r="AQ117" s="363"/>
      <c r="AR117" s="363"/>
      <c r="EH117" s="134"/>
      <c r="EI117" s="134"/>
      <c r="EJ117" s="134"/>
      <c r="EK117" s="134"/>
      <c r="EL117" s="134"/>
      <c r="EM117" s="134"/>
      <c r="EN117" s="134"/>
      <c r="EO117" s="134"/>
      <c r="EP117" s="134"/>
      <c r="EQ117" s="134"/>
      <c r="ER117" s="134"/>
      <c r="ES117" s="134"/>
      <c r="ET117" s="134"/>
      <c r="EU117" s="134"/>
      <c r="EV117" s="134"/>
      <c r="EW117" s="134"/>
      <c r="EX117" s="134"/>
      <c r="EY117" s="134"/>
      <c r="EZ117" s="134"/>
      <c r="FA117" s="134"/>
      <c r="FB117" s="134"/>
      <c r="FC117" s="134"/>
      <c r="FD117" s="134"/>
      <c r="FE117" s="134"/>
      <c r="FF117" s="134"/>
      <c r="FG117" s="134"/>
      <c r="FH117" s="134"/>
      <c r="FI117" s="134"/>
      <c r="FJ117" s="134"/>
      <c r="FK117" s="134"/>
      <c r="FL117" s="134"/>
      <c r="FM117" s="134"/>
      <c r="FN117" s="134"/>
      <c r="FO117" s="134"/>
      <c r="FP117" s="134"/>
      <c r="FQ117" s="134"/>
      <c r="FR117" s="134"/>
      <c r="FS117" s="134"/>
      <c r="FT117" s="134"/>
      <c r="FU117" s="134"/>
      <c r="FV117" s="134"/>
      <c r="FW117" s="134"/>
      <c r="FX117" s="134"/>
      <c r="FY117" s="134"/>
      <c r="FZ117" s="134"/>
      <c r="GA117" s="134"/>
      <c r="GB117" s="134"/>
      <c r="GC117" s="134"/>
      <c r="GD117" s="134"/>
    </row>
    <row r="118" spans="6:235">
      <c r="G118" s="368" t="s">
        <v>215</v>
      </c>
      <c r="H118" s="369"/>
      <c r="I118" s="369"/>
      <c r="J118" s="370"/>
      <c r="K118" s="370"/>
      <c r="L118" s="370"/>
      <c r="M118" s="370"/>
      <c r="AH118" s="362" t="s">
        <v>188</v>
      </c>
      <c r="AI118" s="363"/>
      <c r="AJ118" s="363"/>
      <c r="AK118" s="363"/>
      <c r="AL118" s="363"/>
      <c r="AM118" s="363"/>
      <c r="AN118" s="363"/>
      <c r="AO118" s="363"/>
      <c r="AP118" s="363"/>
      <c r="AQ118" s="363"/>
      <c r="AR118" s="363"/>
      <c r="EH118" s="134"/>
      <c r="EI118" s="134"/>
      <c r="EJ118" s="134"/>
      <c r="EK118" s="134"/>
      <c r="EL118" s="134"/>
      <c r="EM118" s="134"/>
      <c r="EN118" s="134"/>
      <c r="EO118" s="134"/>
      <c r="EP118" s="134"/>
      <c r="EQ118" s="134"/>
      <c r="ER118" s="134"/>
      <c r="ES118" s="134"/>
      <c r="ET118" s="134"/>
      <c r="EU118" s="134"/>
      <c r="EV118" s="134"/>
      <c r="EW118" s="134"/>
      <c r="EX118" s="134"/>
      <c r="EY118" s="134"/>
      <c r="EZ118" s="134"/>
      <c r="FA118" s="134"/>
      <c r="FB118" s="134"/>
      <c r="FC118" s="134"/>
      <c r="FD118" s="134"/>
      <c r="FE118" s="134"/>
      <c r="FF118" s="134"/>
      <c r="FG118" s="134"/>
      <c r="FH118" s="134"/>
      <c r="FI118" s="134"/>
      <c r="FJ118" s="134"/>
      <c r="FK118" s="134"/>
      <c r="FL118" s="134"/>
      <c r="FM118" s="134"/>
      <c r="FN118" s="134"/>
      <c r="FO118" s="134"/>
      <c r="FP118" s="134"/>
      <c r="FQ118" s="134"/>
      <c r="FR118" s="134"/>
      <c r="FS118" s="134"/>
      <c r="FT118" s="134"/>
      <c r="FU118" s="134"/>
      <c r="FV118" s="134"/>
      <c r="FW118" s="134"/>
      <c r="FX118" s="134"/>
      <c r="FY118" s="134"/>
      <c r="FZ118" s="134"/>
      <c r="GA118" s="134"/>
      <c r="GB118" s="134"/>
      <c r="GC118" s="134"/>
      <c r="GD118" s="134"/>
    </row>
    <row r="119" spans="6:235">
      <c r="G119" s="368" t="s">
        <v>214</v>
      </c>
      <c r="H119" s="369"/>
      <c r="I119" s="369"/>
      <c r="J119" s="370"/>
      <c r="K119" s="370"/>
      <c r="L119" s="370"/>
      <c r="M119" s="370"/>
      <c r="AH119" s="362" t="s">
        <v>189</v>
      </c>
      <c r="AI119" s="363"/>
      <c r="AJ119" s="363"/>
      <c r="AK119" s="363"/>
      <c r="AL119" s="363"/>
      <c r="AM119" s="363"/>
      <c r="AN119" s="363"/>
      <c r="AO119" s="363"/>
      <c r="AP119" s="363"/>
      <c r="AQ119" s="363"/>
      <c r="AR119" s="363"/>
      <c r="EH119" s="134"/>
      <c r="EI119" s="134"/>
      <c r="EJ119" s="134"/>
      <c r="EK119" s="134"/>
      <c r="EL119" s="134"/>
      <c r="EM119" s="134"/>
      <c r="EN119" s="134"/>
      <c r="EO119" s="134"/>
      <c r="EP119" s="134"/>
      <c r="EQ119" s="134"/>
      <c r="ER119" s="134"/>
      <c r="ES119" s="134"/>
      <c r="ET119" s="134"/>
      <c r="EU119" s="134"/>
      <c r="EV119" s="134"/>
      <c r="EW119" s="134"/>
      <c r="EX119" s="134"/>
      <c r="EY119" s="134"/>
      <c r="EZ119" s="134"/>
      <c r="FA119" s="134"/>
      <c r="FB119" s="134"/>
      <c r="FC119" s="134"/>
      <c r="FD119" s="134"/>
      <c r="FE119" s="134"/>
      <c r="FF119" s="134"/>
      <c r="FG119" s="134"/>
      <c r="FH119" s="134"/>
      <c r="FI119" s="134"/>
      <c r="FJ119" s="134"/>
      <c r="FK119" s="134"/>
      <c r="FL119" s="134"/>
      <c r="FM119" s="134"/>
      <c r="FN119" s="134"/>
      <c r="FO119" s="134"/>
      <c r="FP119" s="134"/>
      <c r="FQ119" s="134"/>
      <c r="FR119" s="134"/>
      <c r="FS119" s="134"/>
      <c r="FT119" s="134"/>
      <c r="FU119" s="134"/>
      <c r="FV119" s="134"/>
      <c r="FW119" s="134"/>
      <c r="FX119" s="134"/>
      <c r="FY119" s="134"/>
      <c r="FZ119" s="134"/>
      <c r="GA119" s="134"/>
      <c r="GB119" s="134"/>
      <c r="GC119" s="134"/>
      <c r="GD119" s="134"/>
    </row>
    <row r="120" spans="6:235">
      <c r="EH120" s="134"/>
      <c r="EI120" s="134"/>
      <c r="EJ120" s="134"/>
      <c r="EK120" s="134"/>
      <c r="EL120" s="134"/>
      <c r="EM120" s="134"/>
      <c r="EN120" s="134"/>
      <c r="EO120" s="134"/>
      <c r="EP120" s="134"/>
      <c r="EQ120" s="134"/>
      <c r="ER120" s="134"/>
      <c r="ES120" s="134"/>
      <c r="ET120" s="134"/>
      <c r="EU120" s="134"/>
      <c r="EV120" s="134"/>
      <c r="EW120" s="134"/>
      <c r="EX120" s="134"/>
      <c r="EY120" s="134"/>
      <c r="EZ120" s="134"/>
      <c r="FA120" s="134"/>
      <c r="FB120" s="134"/>
      <c r="FC120" s="134"/>
      <c r="FD120" s="134"/>
      <c r="FE120" s="134"/>
      <c r="FF120" s="134"/>
      <c r="FG120" s="134"/>
      <c r="FH120" s="134"/>
      <c r="FI120" s="134"/>
      <c r="FJ120" s="134"/>
      <c r="FK120" s="134"/>
      <c r="FL120" s="134"/>
      <c r="FM120" s="134"/>
      <c r="FN120" s="134"/>
      <c r="FO120" s="134"/>
      <c r="FP120" s="134"/>
      <c r="FQ120" s="134"/>
      <c r="FR120" s="134"/>
      <c r="FS120" s="134"/>
      <c r="FT120" s="134"/>
      <c r="FU120" s="134"/>
      <c r="FV120" s="134"/>
      <c r="FW120" s="134"/>
      <c r="FX120" s="134"/>
      <c r="FY120" s="134"/>
      <c r="FZ120" s="134"/>
      <c r="GA120" s="134"/>
      <c r="GB120" s="134"/>
      <c r="GC120" s="134"/>
      <c r="GD120" s="134"/>
    </row>
    <row r="121" spans="6:235">
      <c r="EH121" s="134"/>
      <c r="EI121" s="134"/>
      <c r="EJ121" s="134"/>
      <c r="EK121" s="134"/>
      <c r="EL121" s="134"/>
      <c r="EM121" s="134"/>
      <c r="EN121" s="134"/>
      <c r="EO121" s="134"/>
      <c r="EP121" s="134"/>
      <c r="EQ121" s="134"/>
      <c r="ER121" s="134"/>
      <c r="ES121" s="134"/>
      <c r="ET121" s="134"/>
      <c r="EU121" s="134"/>
      <c r="EV121" s="134"/>
      <c r="EW121" s="134"/>
      <c r="EX121" s="134"/>
      <c r="EY121" s="134"/>
      <c r="EZ121" s="134"/>
      <c r="FA121" s="134"/>
      <c r="FB121" s="134"/>
      <c r="FC121" s="134"/>
      <c r="FD121" s="134"/>
      <c r="FE121" s="134"/>
      <c r="FF121" s="134"/>
      <c r="FG121" s="134"/>
      <c r="FH121" s="134"/>
      <c r="FI121" s="134"/>
      <c r="FJ121" s="134"/>
      <c r="FK121" s="134"/>
      <c r="FL121" s="134"/>
      <c r="FM121" s="134"/>
      <c r="FN121" s="134"/>
      <c r="FO121" s="134"/>
      <c r="FP121" s="134"/>
      <c r="FQ121" s="134"/>
      <c r="FR121" s="134"/>
      <c r="FS121" s="134"/>
      <c r="FT121" s="134"/>
      <c r="FU121" s="134"/>
      <c r="FV121" s="134"/>
      <c r="FW121" s="134"/>
      <c r="FX121" s="134"/>
      <c r="FY121" s="134"/>
      <c r="FZ121" s="134"/>
      <c r="GA121" s="134"/>
      <c r="GB121" s="134"/>
      <c r="GC121" s="134"/>
      <c r="GD121" s="134"/>
    </row>
    <row r="122" spans="6:235" ht="11.25" customHeight="1">
      <c r="G122" s="371" t="s">
        <v>168</v>
      </c>
      <c r="H122" s="372"/>
      <c r="I122" s="372"/>
      <c r="J122" s="373"/>
      <c r="K122" s="373"/>
      <c r="L122" s="373"/>
      <c r="M122" s="373"/>
      <c r="N122" s="121"/>
      <c r="O122" s="121"/>
      <c r="EH122" s="134"/>
      <c r="EI122" s="134"/>
      <c r="EJ122" s="134"/>
      <c r="EK122" s="134"/>
      <c r="EL122" s="134"/>
      <c r="EM122" s="134"/>
      <c r="EN122" s="134"/>
      <c r="EO122" s="134"/>
      <c r="EP122" s="134"/>
      <c r="EQ122" s="134"/>
      <c r="ER122" s="134"/>
      <c r="ES122" s="134"/>
      <c r="ET122" s="134"/>
      <c r="EU122" s="134"/>
      <c r="EV122" s="134"/>
      <c r="EW122" s="134"/>
      <c r="EX122" s="134"/>
      <c r="EY122" s="134"/>
      <c r="EZ122" s="134"/>
      <c r="FA122" s="134"/>
      <c r="FB122" s="134"/>
      <c r="FC122" s="134"/>
      <c r="FD122" s="134"/>
      <c r="FE122" s="134"/>
      <c r="FF122" s="134"/>
      <c r="FG122" s="134"/>
      <c r="FH122" s="134"/>
      <c r="FI122" s="134"/>
      <c r="FJ122" s="134"/>
      <c r="FK122" s="134"/>
      <c r="FL122" s="134"/>
      <c r="FM122" s="134"/>
      <c r="FN122" s="134"/>
      <c r="FO122" s="134"/>
      <c r="FP122" s="134"/>
      <c r="FQ122" s="134"/>
      <c r="FR122" s="134"/>
      <c r="FS122" s="134"/>
      <c r="FT122" s="134"/>
      <c r="FU122" s="134"/>
      <c r="FV122" s="134"/>
      <c r="FW122" s="134"/>
      <c r="FX122" s="134"/>
      <c r="FY122" s="134"/>
      <c r="FZ122" s="134"/>
      <c r="GA122" s="134"/>
      <c r="GB122" s="134"/>
      <c r="GC122" s="134"/>
      <c r="GD122" s="134"/>
    </row>
    <row r="123" spans="6:235" s="29" customFormat="1" ht="54" customHeight="1">
      <c r="F123" s="30"/>
      <c r="G123" s="5"/>
      <c r="H123" s="30"/>
      <c r="I123" s="7"/>
      <c r="J123" s="121"/>
      <c r="K123" s="121"/>
      <c r="L123" s="121"/>
      <c r="M123" s="121"/>
      <c r="N123" s="121"/>
      <c r="O123" s="121"/>
      <c r="P123" s="5"/>
      <c r="Q123" s="5"/>
      <c r="R123" s="5"/>
      <c r="S123" s="5"/>
      <c r="T123" s="5"/>
      <c r="U123" s="5"/>
      <c r="V123" s="5"/>
      <c r="W123" s="5"/>
      <c r="X123" s="5"/>
      <c r="Y123" s="5"/>
      <c r="Z123" s="355" t="s">
        <v>533</v>
      </c>
      <c r="AA123" s="164" t="s">
        <v>83</v>
      </c>
      <c r="AB123" s="358"/>
      <c r="AC123" s="360"/>
      <c r="AD123" s="353"/>
      <c r="AE123" s="353"/>
      <c r="AF123" s="351"/>
      <c r="AG123" s="366"/>
      <c r="AH123" s="161"/>
      <c r="AI123" s="162"/>
      <c r="AJ123" s="162"/>
      <c r="AK123" s="108"/>
      <c r="AL123" s="108"/>
      <c r="AM123" s="155"/>
      <c r="AN123" s="108"/>
      <c r="AO123" s="108"/>
      <c r="AP123" s="151"/>
      <c r="AQ123" s="151"/>
      <c r="AR123" s="151"/>
      <c r="AS123" s="177"/>
      <c r="AT123" s="108"/>
      <c r="AU123" s="108"/>
      <c r="AV123" s="108"/>
      <c r="AW123" s="108"/>
      <c r="AX123" s="108"/>
      <c r="AY123" s="108"/>
      <c r="AZ123" s="151"/>
      <c r="BA123" s="151"/>
      <c r="BB123" s="151"/>
      <c r="BC123" s="151"/>
      <c r="BD123" s="151"/>
      <c r="BE123" s="151"/>
      <c r="BF123" s="151"/>
      <c r="BG123" s="151"/>
      <c r="BH123" s="151"/>
      <c r="BI123" s="151"/>
      <c r="BJ123" s="151"/>
      <c r="BK123" s="151"/>
      <c r="BL123" s="151"/>
      <c r="BM123" s="151"/>
      <c r="BN123" s="151"/>
      <c r="BO123" s="151"/>
      <c r="BP123" s="151"/>
      <c r="BQ123" s="151"/>
      <c r="BR123" s="151"/>
      <c r="BS123" s="151"/>
      <c r="BT123" s="151"/>
      <c r="BU123" s="151"/>
      <c r="BV123" s="151"/>
      <c r="BW123" s="151"/>
      <c r="BX123" s="151"/>
      <c r="BY123" s="151"/>
      <c r="BZ123" s="151"/>
      <c r="CA123" s="151"/>
      <c r="CB123" s="151"/>
      <c r="CC123" s="177"/>
      <c r="CD123" s="151"/>
      <c r="CE123" s="151"/>
      <c r="CF123" s="151"/>
      <c r="CG123" s="151"/>
      <c r="CH123" s="151"/>
      <c r="CI123" s="151"/>
      <c r="CJ123" s="151"/>
      <c r="CK123" s="151"/>
      <c r="CL123" s="151"/>
      <c r="CM123" s="151"/>
      <c r="CN123" s="151"/>
      <c r="CO123" s="151"/>
      <c r="CP123" s="151"/>
      <c r="CQ123" s="151"/>
      <c r="CR123" s="151"/>
      <c r="CS123" s="151"/>
      <c r="CT123" s="151"/>
      <c r="CU123" s="151"/>
      <c r="CV123" s="151"/>
      <c r="CW123" s="151"/>
      <c r="CX123" s="151"/>
      <c r="CY123" s="151"/>
      <c r="CZ123" s="151"/>
      <c r="DA123" s="151"/>
      <c r="DB123" s="151"/>
      <c r="DC123" s="151"/>
      <c r="DD123" s="151"/>
      <c r="DE123" s="151"/>
      <c r="DF123" s="151"/>
      <c r="DG123" s="151"/>
      <c r="DH123" s="151"/>
      <c r="DI123" s="151"/>
      <c r="DJ123" s="151"/>
      <c r="DK123" s="151"/>
      <c r="DL123" s="151"/>
      <c r="DM123" s="151"/>
      <c r="DN123" s="151"/>
      <c r="DO123" s="177"/>
      <c r="DP123" s="108"/>
      <c r="DQ123" s="108"/>
      <c r="DR123" s="108"/>
      <c r="DS123" s="155"/>
      <c r="DT123" s="155"/>
      <c r="DU123" s="155"/>
      <c r="DV123" s="156"/>
      <c r="DW123" s="108"/>
      <c r="DX123" s="108"/>
      <c r="DY123" s="108"/>
      <c r="DZ123" s="155"/>
      <c r="EA123" s="108"/>
      <c r="EB123" s="108"/>
      <c r="EC123" s="108"/>
      <c r="ED123" s="108"/>
      <c r="EE123" s="108"/>
      <c r="EF123" s="108"/>
      <c r="EG123" s="108"/>
      <c r="EH123" s="111"/>
      <c r="EI123" s="132"/>
      <c r="EJ123" s="132"/>
      <c r="EK123" s="132"/>
      <c r="EL123" s="132"/>
      <c r="EM123" s="132"/>
      <c r="EN123" s="132"/>
      <c r="EO123" s="132"/>
      <c r="EP123" s="132"/>
      <c r="EQ123" s="132"/>
      <c r="ER123" s="132"/>
      <c r="ES123" s="132"/>
      <c r="ET123" s="132"/>
      <c r="EU123" s="132"/>
      <c r="EV123" s="132"/>
      <c r="EW123" s="132"/>
      <c r="EX123" s="132"/>
      <c r="EY123" s="132"/>
      <c r="EZ123" s="132"/>
      <c r="FA123" s="132"/>
      <c r="FB123" s="132"/>
      <c r="FC123" s="132"/>
      <c r="FD123" s="132"/>
      <c r="FE123" s="132"/>
      <c r="FF123" s="132"/>
      <c r="FG123" s="132"/>
      <c r="FH123" s="132"/>
      <c r="FI123" s="132"/>
      <c r="FJ123" s="132"/>
      <c r="FK123" s="132"/>
      <c r="FL123" s="132"/>
      <c r="FM123" s="132"/>
      <c r="FN123" s="132"/>
      <c r="FO123" s="132"/>
      <c r="FP123" s="132"/>
      <c r="FQ123" s="132"/>
      <c r="FR123" s="132"/>
      <c r="FS123" s="132"/>
      <c r="FT123" s="132"/>
      <c r="FU123" s="132"/>
      <c r="FV123" s="132"/>
      <c r="FW123" s="132"/>
      <c r="FX123" s="132"/>
      <c r="FY123" s="132"/>
      <c r="FZ123" s="132"/>
      <c r="GA123" s="132"/>
      <c r="GB123" s="132"/>
      <c r="GC123" s="132"/>
      <c r="GD123" s="132"/>
      <c r="GE123" s="151"/>
      <c r="GF123" s="151"/>
      <c r="GG123" s="151"/>
      <c r="GH123" s="151"/>
      <c r="GI123" s="151"/>
      <c r="GJ123" s="151"/>
      <c r="GK123" s="151"/>
      <c r="GL123" s="151"/>
      <c r="GM123" s="177"/>
      <c r="GN123" s="151"/>
      <c r="GO123" s="177"/>
      <c r="GP123" s="153"/>
      <c r="GQ123" s="108"/>
      <c r="GR123" s="108"/>
      <c r="GS123" s="108"/>
      <c r="GT123" s="108"/>
      <c r="GU123" s="108"/>
      <c r="GV123" s="108"/>
      <c r="GW123" s="108"/>
      <c r="GX123" s="108"/>
      <c r="GY123" s="108"/>
      <c r="GZ123" s="114"/>
      <c r="HA123" s="109"/>
      <c r="HB123" s="108"/>
      <c r="HC123" s="108"/>
      <c r="HD123" s="108"/>
      <c r="HE123" s="108"/>
      <c r="HF123" s="108"/>
      <c r="HG123" s="108"/>
      <c r="HH123" s="108"/>
      <c r="HI123" s="107"/>
      <c r="HJ123" s="108"/>
      <c r="HK123" s="108"/>
      <c r="HL123" s="108"/>
      <c r="HM123" s="108"/>
      <c r="HN123" s="108"/>
      <c r="HO123" s="108"/>
      <c r="HP123" s="108"/>
      <c r="HQ123" s="108"/>
      <c r="HR123" s="108"/>
      <c r="HS123" s="108"/>
      <c r="HT123" s="108"/>
      <c r="HU123" s="108"/>
      <c r="HV123" s="108"/>
      <c r="HW123" s="108"/>
      <c r="HX123" s="108"/>
      <c r="HY123" s="108"/>
      <c r="HZ123" s="108"/>
      <c r="IA123" s="108"/>
    </row>
    <row r="124" spans="6:235" s="29" customFormat="1" ht="12" customHeight="1">
      <c r="F124" s="30"/>
      <c r="G124" s="5"/>
      <c r="H124" s="30"/>
      <c r="I124" s="7"/>
      <c r="J124" s="121"/>
      <c r="K124" s="121"/>
      <c r="L124" s="121"/>
      <c r="M124" s="121"/>
      <c r="N124" s="121"/>
      <c r="O124" s="121"/>
      <c r="P124" s="5"/>
      <c r="Q124" s="5"/>
      <c r="R124" s="5"/>
      <c r="S124" s="5"/>
      <c r="T124" s="5"/>
      <c r="U124" s="5"/>
      <c r="V124" s="5"/>
      <c r="W124" s="5"/>
      <c r="X124" s="5"/>
      <c r="Y124" s="5"/>
      <c r="Z124" s="356"/>
      <c r="AA124" s="165"/>
      <c r="AB124" s="358"/>
      <c r="AC124" s="360"/>
      <c r="AD124" s="353"/>
      <c r="AE124" s="353"/>
      <c r="AF124" s="351"/>
      <c r="AG124" s="366"/>
      <c r="AH124" s="162"/>
      <c r="AI124" s="162"/>
      <c r="AJ124" s="162"/>
      <c r="AK124" s="108"/>
      <c r="AL124" s="108"/>
      <c r="AM124" s="155"/>
      <c r="AN124" s="108"/>
      <c r="AO124" s="108"/>
      <c r="AP124" s="151"/>
      <c r="AQ124" s="151"/>
      <c r="AR124" s="151"/>
      <c r="AS124" s="178"/>
      <c r="AT124" s="108"/>
      <c r="AU124" s="108"/>
      <c r="AV124" s="108"/>
      <c r="AW124" s="108"/>
      <c r="AX124" s="108"/>
      <c r="AY124" s="108"/>
      <c r="AZ124" s="151"/>
      <c r="BA124" s="151"/>
      <c r="BB124" s="151"/>
      <c r="BC124" s="151"/>
      <c r="BD124" s="151"/>
      <c r="BE124" s="151"/>
      <c r="BF124" s="151"/>
      <c r="BG124" s="151"/>
      <c r="BH124" s="151"/>
      <c r="BI124" s="151"/>
      <c r="BJ124" s="151"/>
      <c r="BK124" s="151"/>
      <c r="BL124" s="151"/>
      <c r="BM124" s="151"/>
      <c r="BN124" s="151"/>
      <c r="BO124" s="151"/>
      <c r="BP124" s="151"/>
      <c r="BQ124" s="151"/>
      <c r="BR124" s="151"/>
      <c r="BS124" s="151"/>
      <c r="BT124" s="151"/>
      <c r="BU124" s="151"/>
      <c r="BV124" s="151"/>
      <c r="BW124" s="151"/>
      <c r="BX124" s="151"/>
      <c r="BY124" s="151"/>
      <c r="BZ124" s="151"/>
      <c r="CA124" s="151"/>
      <c r="CB124" s="151"/>
      <c r="CC124" s="178"/>
      <c r="CD124" s="151"/>
      <c r="CE124" s="151"/>
      <c r="CF124" s="151"/>
      <c r="CG124" s="151"/>
      <c r="CH124" s="151"/>
      <c r="CI124" s="151"/>
      <c r="CJ124" s="151"/>
      <c r="CK124" s="151"/>
      <c r="CL124" s="151"/>
      <c r="CM124" s="151"/>
      <c r="CN124" s="151"/>
      <c r="CO124" s="151"/>
      <c r="CP124" s="151"/>
      <c r="CQ124" s="151"/>
      <c r="CR124" s="151"/>
      <c r="CS124" s="151"/>
      <c r="CT124" s="151"/>
      <c r="CU124" s="151"/>
      <c r="CV124" s="151"/>
      <c r="CW124" s="151"/>
      <c r="CX124" s="151"/>
      <c r="CY124" s="151"/>
      <c r="CZ124" s="151"/>
      <c r="DA124" s="151"/>
      <c r="DB124" s="151"/>
      <c r="DC124" s="151"/>
      <c r="DD124" s="151"/>
      <c r="DE124" s="151"/>
      <c r="DF124" s="151"/>
      <c r="DG124" s="151"/>
      <c r="DH124" s="151"/>
      <c r="DI124" s="151"/>
      <c r="DJ124" s="151"/>
      <c r="DK124" s="151"/>
      <c r="DL124" s="151"/>
      <c r="DM124" s="151"/>
      <c r="DN124" s="151"/>
      <c r="DO124" s="178"/>
      <c r="DP124" s="108"/>
      <c r="DQ124" s="108"/>
      <c r="DR124" s="108"/>
      <c r="DS124" s="155"/>
      <c r="DT124" s="155"/>
      <c r="DU124" s="155"/>
      <c r="DV124" s="156"/>
      <c r="DW124" s="108"/>
      <c r="DX124" s="108"/>
      <c r="DY124" s="108"/>
      <c r="DZ124" s="155"/>
      <c r="EA124" s="108"/>
      <c r="EB124" s="108"/>
      <c r="EC124" s="108"/>
      <c r="ED124" s="108"/>
      <c r="EE124" s="108"/>
      <c r="EF124" s="108"/>
      <c r="EG124" s="108"/>
      <c r="EH124" s="111"/>
      <c r="EI124" s="132"/>
      <c r="EJ124" s="132"/>
      <c r="EK124" s="132"/>
      <c r="EL124" s="132"/>
      <c r="EM124" s="132"/>
      <c r="EN124" s="132"/>
      <c r="EO124" s="132"/>
      <c r="EP124" s="132"/>
      <c r="EQ124" s="132"/>
      <c r="ER124" s="132"/>
      <c r="ES124" s="132"/>
      <c r="ET124" s="132"/>
      <c r="EU124" s="132"/>
      <c r="EV124" s="132"/>
      <c r="EW124" s="132"/>
      <c r="EX124" s="132"/>
      <c r="EY124" s="132"/>
      <c r="EZ124" s="132"/>
      <c r="FA124" s="132"/>
      <c r="FB124" s="132"/>
      <c r="FC124" s="132"/>
      <c r="FD124" s="132"/>
      <c r="FE124" s="132"/>
      <c r="FF124" s="132"/>
      <c r="FG124" s="132"/>
      <c r="FH124" s="132"/>
      <c r="FI124" s="132"/>
      <c r="FJ124" s="132"/>
      <c r="FK124" s="132"/>
      <c r="FL124" s="132"/>
      <c r="FM124" s="132"/>
      <c r="FN124" s="132"/>
      <c r="FO124" s="132"/>
      <c r="FP124" s="132"/>
      <c r="FQ124" s="132"/>
      <c r="FR124" s="132"/>
      <c r="FS124" s="132"/>
      <c r="FT124" s="132"/>
      <c r="FU124" s="132"/>
      <c r="FV124" s="132"/>
      <c r="FW124" s="132"/>
      <c r="FX124" s="132"/>
      <c r="FY124" s="132"/>
      <c r="FZ124" s="132"/>
      <c r="GA124" s="132"/>
      <c r="GB124" s="132"/>
      <c r="GC124" s="132"/>
      <c r="GD124" s="132"/>
      <c r="GE124" s="151"/>
      <c r="GF124" s="151"/>
      <c r="GG124" s="151"/>
      <c r="GH124" s="151"/>
      <c r="GI124" s="151"/>
      <c r="GJ124" s="151"/>
      <c r="GK124" s="151"/>
      <c r="GL124" s="151"/>
      <c r="GM124" s="178"/>
      <c r="GN124" s="151"/>
      <c r="GO124" s="178"/>
      <c r="GP124" s="108"/>
      <c r="GQ124" s="108"/>
      <c r="GR124" s="108"/>
      <c r="GS124" s="108"/>
      <c r="GT124" s="108"/>
      <c r="GU124" s="108"/>
      <c r="GV124" s="108"/>
      <c r="GW124" s="108"/>
      <c r="GX124" s="108"/>
      <c r="GY124" s="108"/>
      <c r="GZ124" s="166"/>
      <c r="HA124" s="175">
        <v>1</v>
      </c>
      <c r="HB124" s="174" t="str">
        <f>IF(AK123="","",AK123)</f>
        <v/>
      </c>
      <c r="HC124" s="174" t="str">
        <f>IF(AL123="","",AL123)</f>
        <v/>
      </c>
      <c r="HD124" s="180" t="str">
        <f>IF(AM123="","",AM123)</f>
        <v/>
      </c>
      <c r="HE124" s="174" t="str">
        <f>IF(AN123="","",AN123)</f>
        <v/>
      </c>
      <c r="HF124" s="180" t="str">
        <f>IF(AO123="","",AO123)</f>
        <v/>
      </c>
      <c r="HG124" s="179" t="str">
        <f>IF(OR(AH123="",AH123="нет"),"нет","да")</f>
        <v>нет</v>
      </c>
      <c r="HH124" s="179" t="str">
        <f>IF(OR(AI123="",AI123="нет"),"нет","да")</f>
        <v>нет</v>
      </c>
      <c r="HI124" s="179" t="str">
        <f>IF(OR(AJ123="",AJ123="нет"),"нет","да")</f>
        <v>нет</v>
      </c>
      <c r="HJ124" s="273"/>
      <c r="HK124" s="273"/>
      <c r="HL124" s="273"/>
      <c r="HM124" s="271" t="s">
        <v>255</v>
      </c>
      <c r="HN124" s="271" t="s">
        <v>255</v>
      </c>
      <c r="HO124" s="271" t="s">
        <v>255</v>
      </c>
      <c r="HP124" s="271" t="s">
        <v>255</v>
      </c>
      <c r="HQ124" s="271" t="s">
        <v>255</v>
      </c>
      <c r="HR124" s="271" t="s">
        <v>255</v>
      </c>
      <c r="HS124" s="271" t="s">
        <v>255</v>
      </c>
      <c r="HT124" s="271" t="s">
        <v>255</v>
      </c>
      <c r="HU124" s="271" t="s">
        <v>255</v>
      </c>
      <c r="HV124" s="271" t="s">
        <v>255</v>
      </c>
      <c r="HW124" s="271" t="s">
        <v>255</v>
      </c>
      <c r="HX124" s="271" t="s">
        <v>255</v>
      </c>
      <c r="HY124" s="273"/>
      <c r="HZ124" s="273"/>
      <c r="IA124" s="273"/>
    </row>
    <row r="125" spans="6:235" s="29" customFormat="1" ht="12" customHeight="1">
      <c r="F125" s="30"/>
      <c r="G125" s="5"/>
      <c r="H125" s="30"/>
      <c r="I125" s="7"/>
      <c r="J125" s="121"/>
      <c r="K125" s="121"/>
      <c r="L125" s="121"/>
      <c r="M125" s="121"/>
      <c r="N125" s="121"/>
      <c r="O125" s="121"/>
      <c r="P125" s="5"/>
      <c r="Q125" s="5"/>
      <c r="R125" s="5"/>
      <c r="S125" s="5"/>
      <c r="T125" s="5"/>
      <c r="U125" s="5"/>
      <c r="V125" s="5"/>
      <c r="W125" s="5"/>
      <c r="X125" s="5"/>
      <c r="Y125" s="5"/>
      <c r="Z125" s="357"/>
      <c r="AA125" s="112"/>
      <c r="AB125" s="359"/>
      <c r="AC125" s="361"/>
      <c r="AD125" s="354"/>
      <c r="AE125" s="354"/>
      <c r="AF125" s="352"/>
      <c r="AG125" s="366"/>
      <c r="AH125" s="127"/>
      <c r="AI125" s="115"/>
      <c r="AJ125" s="115"/>
      <c r="AK125" s="115"/>
      <c r="AL125" s="115"/>
      <c r="AM125" s="115"/>
      <c r="AN125" s="115"/>
      <c r="AO125" s="115"/>
      <c r="AP125" s="115"/>
      <c r="AQ125" s="115"/>
      <c r="AR125" s="115"/>
      <c r="AS125" s="116"/>
      <c r="AT125" s="115"/>
      <c r="AU125" s="115"/>
      <c r="AV125" s="115"/>
      <c r="AW125" s="115"/>
      <c r="AX125" s="115"/>
      <c r="AY125" s="115"/>
      <c r="AZ125" s="115"/>
      <c r="BA125" s="115"/>
      <c r="BB125" s="115"/>
      <c r="BC125" s="115"/>
      <c r="BD125" s="115"/>
      <c r="BE125" s="115"/>
      <c r="BF125" s="115"/>
      <c r="BG125" s="115"/>
      <c r="BH125" s="115"/>
      <c r="BI125" s="115"/>
      <c r="BJ125" s="115"/>
      <c r="BK125" s="115"/>
      <c r="BL125" s="115"/>
      <c r="BM125" s="115"/>
      <c r="BN125" s="115"/>
      <c r="BO125" s="115"/>
      <c r="BP125" s="115"/>
      <c r="BQ125" s="115"/>
      <c r="BR125" s="115"/>
      <c r="BS125" s="115"/>
      <c r="BT125" s="115"/>
      <c r="BU125" s="115"/>
      <c r="BV125" s="115"/>
      <c r="BW125" s="115"/>
      <c r="BX125" s="115"/>
      <c r="BY125" s="115"/>
      <c r="BZ125" s="115"/>
      <c r="CA125" s="115"/>
      <c r="CB125" s="115"/>
      <c r="CC125" s="115"/>
      <c r="CD125" s="115"/>
      <c r="CE125" s="115"/>
      <c r="CF125" s="115"/>
      <c r="CG125" s="115"/>
      <c r="CH125" s="115"/>
      <c r="CI125" s="115"/>
      <c r="CJ125" s="115"/>
      <c r="CK125" s="115"/>
      <c r="CL125" s="115"/>
      <c r="CM125" s="115"/>
      <c r="CN125" s="115"/>
      <c r="CO125" s="115"/>
      <c r="CP125" s="115"/>
      <c r="CQ125" s="115"/>
      <c r="CR125" s="115"/>
      <c r="CS125" s="115"/>
      <c r="CT125" s="115"/>
      <c r="CU125" s="115"/>
      <c r="CV125" s="115"/>
      <c r="CW125" s="115"/>
      <c r="CX125" s="115"/>
      <c r="CY125" s="115"/>
      <c r="CZ125" s="115"/>
      <c r="DA125" s="115"/>
      <c r="DB125" s="115"/>
      <c r="DC125" s="115"/>
      <c r="DD125" s="115"/>
      <c r="DE125" s="115"/>
      <c r="DF125" s="115"/>
      <c r="DG125" s="115"/>
      <c r="DH125" s="115"/>
      <c r="DI125" s="115"/>
      <c r="DJ125" s="115"/>
      <c r="DK125" s="115"/>
      <c r="DL125" s="115"/>
      <c r="DM125" s="115"/>
      <c r="DN125" s="115"/>
      <c r="DO125" s="116"/>
      <c r="DP125" s="115"/>
      <c r="DQ125" s="115"/>
      <c r="DR125" s="115"/>
      <c r="DS125" s="115"/>
      <c r="DT125" s="115"/>
      <c r="DU125" s="115"/>
      <c r="DV125" s="115"/>
      <c r="DW125" s="115"/>
      <c r="DX125" s="115"/>
      <c r="DY125" s="115"/>
      <c r="DZ125" s="115"/>
      <c r="EA125" s="115"/>
      <c r="EB125" s="115"/>
      <c r="EC125" s="115"/>
      <c r="ED125" s="115"/>
      <c r="EE125" s="115"/>
      <c r="EF125" s="115"/>
      <c r="EG125" s="115"/>
      <c r="EH125" s="133"/>
      <c r="EI125" s="133"/>
      <c r="EJ125" s="133"/>
      <c r="EK125" s="133"/>
      <c r="EL125" s="133"/>
      <c r="EM125" s="133"/>
      <c r="EN125" s="133"/>
      <c r="EO125" s="133"/>
      <c r="EP125" s="133"/>
      <c r="EQ125" s="133"/>
      <c r="ER125" s="133"/>
      <c r="ES125" s="133"/>
      <c r="ET125" s="133"/>
      <c r="EU125" s="133"/>
      <c r="EV125" s="133"/>
      <c r="EW125" s="133"/>
      <c r="EX125" s="133"/>
      <c r="EY125" s="133"/>
      <c r="EZ125" s="133"/>
      <c r="FA125" s="133"/>
      <c r="FB125" s="133"/>
      <c r="FC125" s="133"/>
      <c r="FD125" s="133"/>
      <c r="FE125" s="133"/>
      <c r="FF125" s="133"/>
      <c r="FG125" s="133"/>
      <c r="FH125" s="133"/>
      <c r="FI125" s="133"/>
      <c r="FJ125" s="133"/>
      <c r="FK125" s="133"/>
      <c r="FL125" s="133"/>
      <c r="FM125" s="133"/>
      <c r="FN125" s="133"/>
      <c r="FO125" s="133"/>
      <c r="FP125" s="133"/>
      <c r="FQ125" s="133"/>
      <c r="FR125" s="133"/>
      <c r="FS125" s="133"/>
      <c r="FT125" s="133"/>
      <c r="FU125" s="133"/>
      <c r="FV125" s="133"/>
      <c r="FW125" s="133"/>
      <c r="FX125" s="133"/>
      <c r="FY125" s="133"/>
      <c r="FZ125" s="133"/>
      <c r="GA125" s="133"/>
      <c r="GB125" s="133"/>
      <c r="GC125" s="133"/>
      <c r="GD125" s="133"/>
      <c r="GE125" s="115"/>
      <c r="GF125" s="115"/>
      <c r="GG125" s="115"/>
      <c r="GH125" s="115"/>
      <c r="GI125" s="115"/>
      <c r="GJ125" s="115"/>
      <c r="GK125" s="115"/>
      <c r="GL125" s="115"/>
      <c r="GM125" s="115"/>
      <c r="GN125" s="115"/>
      <c r="GO125" s="115"/>
      <c r="GP125" s="116"/>
      <c r="GQ125" s="115"/>
      <c r="GR125" s="115"/>
      <c r="GS125" s="115"/>
      <c r="GT125" s="115"/>
      <c r="GU125" s="115"/>
      <c r="GV125" s="115"/>
      <c r="GW125" s="115"/>
      <c r="GX125" s="115"/>
      <c r="GY125" s="115"/>
      <c r="GZ125" s="122">
        <v>1</v>
      </c>
      <c r="HA125" s="150"/>
      <c r="HB125" s="150" t="s">
        <v>29</v>
      </c>
      <c r="HC125" s="150"/>
      <c r="HD125" s="150"/>
      <c r="HE125" s="150"/>
      <c r="HF125" s="150"/>
      <c r="HG125" s="150"/>
      <c r="HH125" s="150"/>
      <c r="HI125" s="150"/>
      <c r="HJ125" s="150"/>
      <c r="HK125" s="150"/>
      <c r="HL125" s="150"/>
      <c r="HM125" s="150"/>
      <c r="HN125" s="150"/>
      <c r="HO125" s="150"/>
      <c r="HP125" s="150"/>
      <c r="HQ125" s="150"/>
      <c r="HR125" s="150"/>
      <c r="HS125" s="150"/>
      <c r="HT125" s="150"/>
      <c r="HU125" s="150"/>
      <c r="HV125" s="150"/>
      <c r="HW125" s="150"/>
      <c r="HX125" s="150"/>
      <c r="HY125" s="150"/>
      <c r="HZ125" s="150"/>
      <c r="IA125" s="274"/>
    </row>
    <row r="126" spans="6:235">
      <c r="J126" s="121"/>
      <c r="K126" s="121"/>
      <c r="L126" s="121"/>
      <c r="M126" s="121"/>
      <c r="N126" s="121"/>
      <c r="O126" s="121"/>
      <c r="EH126" s="134"/>
      <c r="EI126" s="134"/>
      <c r="EJ126" s="134"/>
      <c r="EK126" s="134"/>
      <c r="EL126" s="134"/>
      <c r="EM126" s="134"/>
      <c r="EN126" s="134"/>
      <c r="EO126" s="134"/>
      <c r="EP126" s="134"/>
      <c r="EQ126" s="134"/>
      <c r="ER126" s="134"/>
      <c r="ES126" s="134"/>
      <c r="ET126" s="134"/>
      <c r="EU126" s="134"/>
      <c r="EV126" s="134"/>
      <c r="EW126" s="134"/>
      <c r="EX126" s="134"/>
      <c r="EY126" s="134"/>
      <c r="EZ126" s="134"/>
      <c r="FA126" s="134"/>
      <c r="FB126" s="134"/>
      <c r="FC126" s="134"/>
      <c r="FD126" s="134"/>
      <c r="FE126" s="134"/>
      <c r="FF126" s="134"/>
      <c r="FG126" s="134"/>
      <c r="FH126" s="134"/>
      <c r="FI126" s="134"/>
      <c r="FJ126" s="134"/>
      <c r="FK126" s="134"/>
      <c r="FL126" s="134"/>
      <c r="FM126" s="134"/>
      <c r="FN126" s="134"/>
      <c r="FO126" s="134"/>
      <c r="FP126" s="134"/>
      <c r="FQ126" s="134"/>
      <c r="FR126" s="134"/>
      <c r="FS126" s="134"/>
      <c r="FT126" s="134"/>
      <c r="FU126" s="134"/>
      <c r="FV126" s="134"/>
      <c r="FW126" s="134"/>
      <c r="FX126" s="134"/>
      <c r="FY126" s="134"/>
      <c r="FZ126" s="134"/>
      <c r="GA126" s="134"/>
      <c r="GB126" s="134"/>
      <c r="GC126" s="134"/>
      <c r="GD126" s="134"/>
    </row>
    <row r="127" spans="6:235">
      <c r="J127" s="121"/>
      <c r="K127" s="121"/>
      <c r="L127" s="121"/>
      <c r="M127" s="121"/>
      <c r="N127" s="121"/>
      <c r="O127" s="121"/>
      <c r="EH127" s="134"/>
      <c r="EI127" s="134"/>
      <c r="EJ127" s="134"/>
      <c r="EK127" s="134"/>
      <c r="EL127" s="134"/>
      <c r="EM127" s="134"/>
      <c r="EN127" s="134"/>
      <c r="EO127" s="134"/>
      <c r="EP127" s="134"/>
      <c r="EQ127" s="134"/>
      <c r="ER127" s="134"/>
      <c r="ES127" s="134"/>
      <c r="ET127" s="134"/>
      <c r="EU127" s="134"/>
      <c r="EV127" s="134"/>
      <c r="EW127" s="134"/>
      <c r="EX127" s="134"/>
      <c r="EY127" s="134"/>
      <c r="EZ127" s="134"/>
      <c r="FA127" s="134"/>
      <c r="FB127" s="134"/>
      <c r="FC127" s="134"/>
      <c r="FD127" s="134"/>
      <c r="FE127" s="134"/>
      <c r="FF127" s="134"/>
      <c r="FG127" s="134"/>
      <c r="FH127" s="134"/>
      <c r="FI127" s="134"/>
      <c r="FJ127" s="134"/>
      <c r="FK127" s="134"/>
      <c r="FL127" s="134"/>
      <c r="FM127" s="134"/>
      <c r="FN127" s="134"/>
      <c r="FO127" s="134"/>
      <c r="FP127" s="134"/>
      <c r="FQ127" s="134"/>
      <c r="FR127" s="134"/>
      <c r="FS127" s="134"/>
      <c r="FT127" s="134"/>
      <c r="FU127" s="134"/>
      <c r="FV127" s="134"/>
      <c r="FW127" s="134"/>
      <c r="FX127" s="134"/>
      <c r="FY127" s="134"/>
      <c r="FZ127" s="134"/>
      <c r="GA127" s="134"/>
      <c r="GB127" s="134"/>
      <c r="GC127" s="134"/>
      <c r="GD127" s="134"/>
    </row>
    <row r="128" spans="6:235">
      <c r="J128" s="121"/>
      <c r="K128" s="121"/>
      <c r="L128" s="121"/>
      <c r="M128" s="121"/>
      <c r="N128" s="121"/>
      <c r="O128" s="121"/>
      <c r="EH128" s="134"/>
      <c r="EI128" s="134"/>
      <c r="EJ128" s="134"/>
      <c r="EK128" s="134"/>
      <c r="EL128" s="134"/>
      <c r="EM128" s="134"/>
      <c r="EN128" s="134"/>
      <c r="EO128" s="134"/>
      <c r="EP128" s="134"/>
      <c r="EQ128" s="134"/>
      <c r="ER128" s="134"/>
      <c r="ES128" s="134"/>
      <c r="ET128" s="134"/>
      <c r="EU128" s="134"/>
      <c r="EV128" s="134"/>
      <c r="EW128" s="134"/>
      <c r="EX128" s="134"/>
      <c r="EY128" s="134"/>
      <c r="EZ128" s="134"/>
      <c r="FA128" s="134"/>
      <c r="FB128" s="134"/>
      <c r="FC128" s="134"/>
      <c r="FD128" s="134"/>
      <c r="FE128" s="134"/>
      <c r="FF128" s="134"/>
      <c r="FG128" s="134"/>
      <c r="FH128" s="134"/>
      <c r="FI128" s="134"/>
      <c r="FJ128" s="134"/>
      <c r="FK128" s="134"/>
      <c r="FL128" s="134"/>
      <c r="FM128" s="134"/>
      <c r="FN128" s="134"/>
      <c r="FO128" s="134"/>
      <c r="FP128" s="134"/>
      <c r="FQ128" s="134"/>
      <c r="FR128" s="134"/>
      <c r="FS128" s="134"/>
      <c r="FT128" s="134"/>
      <c r="FU128" s="134"/>
      <c r="FV128" s="134"/>
      <c r="FW128" s="134"/>
      <c r="FX128" s="134"/>
      <c r="FY128" s="134"/>
      <c r="FZ128" s="134"/>
      <c r="GA128" s="134"/>
      <c r="GB128" s="134"/>
      <c r="GC128" s="134"/>
      <c r="GD128" s="134"/>
    </row>
    <row r="129" spans="6:235" ht="11.25" customHeight="1">
      <c r="G129" s="368" t="s">
        <v>213</v>
      </c>
      <c r="H129" s="369"/>
      <c r="I129" s="369"/>
      <c r="J129" s="370"/>
      <c r="K129" s="370"/>
      <c r="L129" s="370"/>
      <c r="M129" s="370"/>
      <c r="N129" s="121"/>
      <c r="O129" s="121"/>
      <c r="AA129"/>
      <c r="AB129"/>
      <c r="AC129"/>
      <c r="AD129"/>
      <c r="AE129"/>
      <c r="AF129"/>
      <c r="AH129" s="364" t="s">
        <v>169</v>
      </c>
      <c r="AI129" s="365"/>
      <c r="AJ129" s="365"/>
      <c r="AK129" s="365"/>
      <c r="AL129" s="365"/>
      <c r="AM129" s="365"/>
      <c r="AN129" s="365"/>
      <c r="AO129" s="365"/>
      <c r="AP129" s="365"/>
      <c r="AQ129" s="365"/>
      <c r="AR129" s="365"/>
      <c r="EH129" s="134"/>
      <c r="EI129" s="134"/>
      <c r="EJ129" s="134"/>
      <c r="EK129" s="134"/>
      <c r="EL129" s="134"/>
      <c r="EM129" s="134"/>
      <c r="EN129" s="134"/>
      <c r="EO129" s="134"/>
      <c r="EP129" s="134"/>
      <c r="EQ129" s="134"/>
      <c r="ER129" s="134"/>
      <c r="ES129" s="134"/>
      <c r="ET129" s="134"/>
      <c r="EU129" s="134"/>
      <c r="EV129" s="134"/>
      <c r="EW129" s="134"/>
      <c r="EX129" s="134"/>
      <c r="EY129" s="134"/>
      <c r="EZ129" s="134"/>
      <c r="FA129" s="134"/>
      <c r="FB129" s="134"/>
      <c r="FC129" s="134"/>
      <c r="FD129" s="134"/>
      <c r="FE129" s="134"/>
      <c r="FF129" s="134"/>
      <c r="FG129" s="134"/>
      <c r="FH129" s="134"/>
      <c r="FI129" s="134"/>
      <c r="FJ129" s="134"/>
      <c r="FK129" s="134"/>
      <c r="FL129" s="134"/>
      <c r="FM129" s="134"/>
      <c r="FN129" s="134"/>
      <c r="FO129" s="134"/>
      <c r="FP129" s="134"/>
      <c r="FQ129" s="134"/>
      <c r="FR129" s="134"/>
      <c r="FS129" s="134"/>
      <c r="FT129" s="134"/>
      <c r="FU129" s="134"/>
      <c r="FV129" s="134"/>
      <c r="FW129" s="134"/>
      <c r="FX129" s="134"/>
      <c r="FY129" s="134"/>
      <c r="FZ129" s="134"/>
      <c r="GA129" s="134"/>
      <c r="GB129" s="134"/>
      <c r="GC129" s="134"/>
      <c r="GD129" s="134"/>
      <c r="GZ129"/>
      <c r="HA129"/>
      <c r="HB129"/>
      <c r="HC129"/>
      <c r="HD129"/>
      <c r="HE129"/>
      <c r="HF129"/>
      <c r="HG129"/>
      <c r="HH129"/>
      <c r="HI129"/>
      <c r="HJ129"/>
      <c r="HK129"/>
      <c r="HL129"/>
      <c r="HM129"/>
      <c r="HN129"/>
      <c r="HO129"/>
      <c r="HP129"/>
      <c r="HQ129"/>
      <c r="HR129"/>
      <c r="HS129"/>
      <c r="HT129"/>
      <c r="HU129"/>
      <c r="HV129"/>
      <c r="HW129"/>
      <c r="HX129"/>
      <c r="HY129"/>
      <c r="HZ129"/>
      <c r="IA129"/>
    </row>
    <row r="130" spans="6:235" s="29" customFormat="1" ht="54" customHeight="1">
      <c r="F130" s="30"/>
      <c r="G130" s="5"/>
      <c r="H130" s="30"/>
      <c r="I130" s="7"/>
      <c r="J130" s="121"/>
      <c r="K130" s="121"/>
      <c r="L130" s="121"/>
      <c r="M130" s="121"/>
      <c r="N130" s="121"/>
      <c r="O130" s="121"/>
      <c r="P130" s="5"/>
      <c r="Q130" s="5"/>
      <c r="R130" s="5"/>
      <c r="S130" s="5"/>
      <c r="T130" s="5"/>
      <c r="U130" s="5"/>
      <c r="V130" s="5"/>
      <c r="W130" s="5"/>
      <c r="X130" s="5"/>
      <c r="Y130" s="5"/>
      <c r="Z130" s="355" t="s">
        <v>533</v>
      </c>
      <c r="AA130" s="164" t="s">
        <v>83</v>
      </c>
      <c r="AB130" s="358"/>
      <c r="AC130" s="360"/>
      <c r="AD130" s="353"/>
      <c r="AE130" s="353"/>
      <c r="AF130" s="351"/>
      <c r="AG130" s="366"/>
      <c r="AH130" s="161"/>
      <c r="AI130" s="162"/>
      <c r="AJ130" s="162"/>
      <c r="AK130" s="108"/>
      <c r="AL130" s="108"/>
      <c r="AM130" s="155"/>
      <c r="AN130" s="108"/>
      <c r="AO130" s="108"/>
      <c r="AP130" s="151"/>
      <c r="AQ130" s="151"/>
      <c r="AR130" s="151"/>
      <c r="AS130" s="177"/>
      <c r="AT130" s="108"/>
      <c r="AU130" s="108"/>
      <c r="AV130" s="108"/>
      <c r="AW130" s="108"/>
      <c r="AX130" s="108"/>
      <c r="AY130" s="108"/>
      <c r="AZ130" s="151"/>
      <c r="BA130" s="151"/>
      <c r="BB130" s="151"/>
      <c r="BC130" s="151"/>
      <c r="BD130" s="151"/>
      <c r="BE130" s="151"/>
      <c r="BF130" s="151"/>
      <c r="BG130" s="151"/>
      <c r="BH130" s="151"/>
      <c r="BI130" s="151"/>
      <c r="BJ130" s="151"/>
      <c r="BK130" s="151"/>
      <c r="BL130" s="151"/>
      <c r="BM130" s="151"/>
      <c r="BN130" s="151"/>
      <c r="BO130" s="151"/>
      <c r="BP130" s="151"/>
      <c r="BQ130" s="151"/>
      <c r="BR130" s="151"/>
      <c r="BS130" s="151"/>
      <c r="BT130" s="151"/>
      <c r="BU130" s="151"/>
      <c r="BV130" s="151"/>
      <c r="BW130" s="151"/>
      <c r="BX130" s="151"/>
      <c r="BY130" s="151"/>
      <c r="BZ130" s="151"/>
      <c r="CA130" s="151"/>
      <c r="CB130" s="151"/>
      <c r="CC130" s="177"/>
      <c r="CD130" s="151"/>
      <c r="CE130" s="151"/>
      <c r="CF130" s="151"/>
      <c r="CG130" s="151"/>
      <c r="CH130" s="151"/>
      <c r="CI130" s="151"/>
      <c r="CJ130" s="151"/>
      <c r="CK130" s="151"/>
      <c r="CL130" s="151"/>
      <c r="CM130" s="151"/>
      <c r="CN130" s="151"/>
      <c r="CO130" s="151"/>
      <c r="CP130" s="151"/>
      <c r="CQ130" s="151"/>
      <c r="CR130" s="151"/>
      <c r="CS130" s="151"/>
      <c r="CT130" s="151"/>
      <c r="CU130" s="151"/>
      <c r="CV130" s="151"/>
      <c r="CW130" s="151"/>
      <c r="CX130" s="151"/>
      <c r="CY130" s="151"/>
      <c r="CZ130" s="151"/>
      <c r="DA130" s="151"/>
      <c r="DB130" s="151"/>
      <c r="DC130" s="151"/>
      <c r="DD130" s="151"/>
      <c r="DE130" s="151"/>
      <c r="DF130" s="151"/>
      <c r="DG130" s="151"/>
      <c r="DH130" s="151"/>
      <c r="DI130" s="151"/>
      <c r="DJ130" s="151"/>
      <c r="DK130" s="151"/>
      <c r="DL130" s="151"/>
      <c r="DM130" s="151"/>
      <c r="DN130" s="151"/>
      <c r="DO130" s="177"/>
      <c r="DP130" s="108"/>
      <c r="DQ130" s="108"/>
      <c r="DR130" s="108"/>
      <c r="DS130" s="155"/>
      <c r="DT130" s="155"/>
      <c r="DU130" s="155"/>
      <c r="DV130" s="156"/>
      <c r="DW130" s="108"/>
      <c r="DX130" s="108"/>
      <c r="DY130" s="108"/>
      <c r="DZ130" s="155"/>
      <c r="EA130" s="108"/>
      <c r="EB130" s="108"/>
      <c r="EC130" s="108"/>
      <c r="ED130" s="108"/>
      <c r="EE130" s="108"/>
      <c r="EF130" s="108"/>
      <c r="EG130" s="108"/>
      <c r="EH130" s="111"/>
      <c r="EI130" s="132"/>
      <c r="EJ130" s="132"/>
      <c r="EK130" s="132"/>
      <c r="EL130" s="132"/>
      <c r="EM130" s="132"/>
      <c r="EN130" s="132"/>
      <c r="EO130" s="132"/>
      <c r="EP130" s="132"/>
      <c r="EQ130" s="132"/>
      <c r="ER130" s="132"/>
      <c r="ES130" s="132"/>
      <c r="ET130" s="132"/>
      <c r="EU130" s="132"/>
      <c r="EV130" s="132"/>
      <c r="EW130" s="132"/>
      <c r="EX130" s="132"/>
      <c r="EY130" s="132"/>
      <c r="EZ130" s="132"/>
      <c r="FA130" s="132"/>
      <c r="FB130" s="132"/>
      <c r="FC130" s="132"/>
      <c r="FD130" s="132"/>
      <c r="FE130" s="132"/>
      <c r="FF130" s="132"/>
      <c r="FG130" s="132"/>
      <c r="FH130" s="132"/>
      <c r="FI130" s="132"/>
      <c r="FJ130" s="132"/>
      <c r="FK130" s="132"/>
      <c r="FL130" s="132"/>
      <c r="FM130" s="132"/>
      <c r="FN130" s="132"/>
      <c r="FO130" s="132"/>
      <c r="FP130" s="132"/>
      <c r="FQ130" s="132"/>
      <c r="FR130" s="132"/>
      <c r="FS130" s="132"/>
      <c r="FT130" s="132"/>
      <c r="FU130" s="132"/>
      <c r="FV130" s="132"/>
      <c r="FW130" s="132"/>
      <c r="FX130" s="132"/>
      <c r="FY130" s="132"/>
      <c r="FZ130" s="132"/>
      <c r="GA130" s="132"/>
      <c r="GB130" s="132"/>
      <c r="GC130" s="132"/>
      <c r="GD130" s="132"/>
      <c r="GE130" s="151"/>
      <c r="GF130" s="151"/>
      <c r="GG130" s="151"/>
      <c r="GH130" s="151"/>
      <c r="GI130" s="151"/>
      <c r="GJ130" s="151"/>
      <c r="GK130" s="151"/>
      <c r="GL130" s="151"/>
      <c r="GM130" s="177"/>
      <c r="GN130" s="151"/>
      <c r="GO130" s="177"/>
      <c r="GP130" s="153"/>
      <c r="GQ130" s="108"/>
      <c r="GR130" s="108"/>
      <c r="GS130" s="108"/>
      <c r="GT130" s="108"/>
      <c r="GU130" s="108"/>
      <c r="GV130" s="108"/>
      <c r="GW130" s="108"/>
      <c r="GX130" s="108"/>
      <c r="GY130" s="108"/>
      <c r="GZ130" s="114"/>
      <c r="HA130" s="109"/>
      <c r="HB130" s="108"/>
      <c r="HC130" s="108"/>
      <c r="HD130" s="108"/>
      <c r="HE130" s="108"/>
      <c r="HF130" s="108"/>
      <c r="HG130" s="108"/>
      <c r="HH130" s="108"/>
      <c r="HI130" s="107"/>
      <c r="HJ130" s="108"/>
      <c r="HK130" s="108"/>
      <c r="HL130" s="108"/>
      <c r="HM130" s="108"/>
      <c r="HN130" s="108"/>
      <c r="HO130" s="108"/>
      <c r="HP130" s="108"/>
      <c r="HQ130" s="108"/>
      <c r="HR130" s="108"/>
      <c r="HS130" s="108"/>
      <c r="HT130" s="108"/>
      <c r="HU130" s="108"/>
      <c r="HV130" s="108"/>
      <c r="HW130" s="108"/>
      <c r="HX130" s="108"/>
      <c r="HY130" s="108"/>
      <c r="HZ130" s="108"/>
      <c r="IA130" s="108"/>
    </row>
    <row r="131" spans="6:235" s="29" customFormat="1" ht="12" customHeight="1">
      <c r="F131" s="30"/>
      <c r="G131" s="5"/>
      <c r="H131" s="30"/>
      <c r="I131" s="7"/>
      <c r="J131" s="121"/>
      <c r="K131" s="121"/>
      <c r="L131" s="121"/>
      <c r="M131" s="121"/>
      <c r="N131" s="121"/>
      <c r="O131" s="121"/>
      <c r="P131" s="5"/>
      <c r="Q131" s="5"/>
      <c r="R131" s="5"/>
      <c r="S131" s="5"/>
      <c r="T131" s="5"/>
      <c r="U131" s="5"/>
      <c r="V131" s="5"/>
      <c r="W131" s="5"/>
      <c r="X131" s="5"/>
      <c r="Y131" s="5"/>
      <c r="Z131" s="356"/>
      <c r="AA131" s="165"/>
      <c r="AB131" s="358"/>
      <c r="AC131" s="360"/>
      <c r="AD131" s="353"/>
      <c r="AE131" s="353"/>
      <c r="AF131" s="351"/>
      <c r="AG131" s="366"/>
      <c r="AH131" s="162"/>
      <c r="AI131" s="162"/>
      <c r="AJ131" s="162"/>
      <c r="AK131" s="108"/>
      <c r="AL131" s="108"/>
      <c r="AM131" s="155"/>
      <c r="AN131" s="108"/>
      <c r="AO131" s="108"/>
      <c r="AP131" s="151"/>
      <c r="AQ131" s="151"/>
      <c r="AR131" s="151"/>
      <c r="AS131" s="178"/>
      <c r="AT131" s="108"/>
      <c r="AU131" s="108"/>
      <c r="AV131" s="108"/>
      <c r="AW131" s="108"/>
      <c r="AX131" s="108"/>
      <c r="AY131" s="108"/>
      <c r="AZ131" s="151"/>
      <c r="BA131" s="151"/>
      <c r="BB131" s="151"/>
      <c r="BC131" s="151"/>
      <c r="BD131" s="151"/>
      <c r="BE131" s="151"/>
      <c r="BF131" s="151"/>
      <c r="BG131" s="151"/>
      <c r="BH131" s="151"/>
      <c r="BI131" s="151"/>
      <c r="BJ131" s="151"/>
      <c r="BK131" s="151"/>
      <c r="BL131" s="151"/>
      <c r="BM131" s="151"/>
      <c r="BN131" s="151"/>
      <c r="BO131" s="151"/>
      <c r="BP131" s="151"/>
      <c r="BQ131" s="151"/>
      <c r="BR131" s="151"/>
      <c r="BS131" s="151"/>
      <c r="BT131" s="151"/>
      <c r="BU131" s="151"/>
      <c r="BV131" s="151"/>
      <c r="BW131" s="151"/>
      <c r="BX131" s="151"/>
      <c r="BY131" s="151"/>
      <c r="BZ131" s="151"/>
      <c r="CA131" s="151"/>
      <c r="CB131" s="151"/>
      <c r="CC131" s="178"/>
      <c r="CD131" s="151"/>
      <c r="CE131" s="151"/>
      <c r="CF131" s="151"/>
      <c r="CG131" s="151"/>
      <c r="CH131" s="151"/>
      <c r="CI131" s="151"/>
      <c r="CJ131" s="151"/>
      <c r="CK131" s="151"/>
      <c r="CL131" s="151"/>
      <c r="CM131" s="151"/>
      <c r="CN131" s="151"/>
      <c r="CO131" s="151"/>
      <c r="CP131" s="151"/>
      <c r="CQ131" s="151"/>
      <c r="CR131" s="151"/>
      <c r="CS131" s="151"/>
      <c r="CT131" s="151"/>
      <c r="CU131" s="151"/>
      <c r="CV131" s="151"/>
      <c r="CW131" s="151"/>
      <c r="CX131" s="151"/>
      <c r="CY131" s="151"/>
      <c r="CZ131" s="151"/>
      <c r="DA131" s="151"/>
      <c r="DB131" s="151"/>
      <c r="DC131" s="151"/>
      <c r="DD131" s="151"/>
      <c r="DE131" s="151"/>
      <c r="DF131" s="151"/>
      <c r="DG131" s="151"/>
      <c r="DH131" s="151"/>
      <c r="DI131" s="151"/>
      <c r="DJ131" s="151"/>
      <c r="DK131" s="151"/>
      <c r="DL131" s="151"/>
      <c r="DM131" s="151"/>
      <c r="DN131" s="151"/>
      <c r="DO131" s="178"/>
      <c r="DP131" s="108"/>
      <c r="DQ131" s="108"/>
      <c r="DR131" s="108"/>
      <c r="DS131" s="155"/>
      <c r="DT131" s="155"/>
      <c r="DU131" s="155"/>
      <c r="DV131" s="156"/>
      <c r="DW131" s="108"/>
      <c r="DX131" s="108"/>
      <c r="DY131" s="108"/>
      <c r="DZ131" s="155"/>
      <c r="EA131" s="108"/>
      <c r="EB131" s="108"/>
      <c r="EC131" s="108"/>
      <c r="ED131" s="108"/>
      <c r="EE131" s="108"/>
      <c r="EF131" s="108"/>
      <c r="EG131" s="108"/>
      <c r="EH131" s="111"/>
      <c r="EI131" s="132"/>
      <c r="EJ131" s="132"/>
      <c r="EK131" s="132"/>
      <c r="EL131" s="132"/>
      <c r="EM131" s="132"/>
      <c r="EN131" s="132"/>
      <c r="EO131" s="132"/>
      <c r="EP131" s="132"/>
      <c r="EQ131" s="132"/>
      <c r="ER131" s="132"/>
      <c r="ES131" s="132"/>
      <c r="ET131" s="132"/>
      <c r="EU131" s="132"/>
      <c r="EV131" s="132"/>
      <c r="EW131" s="132"/>
      <c r="EX131" s="132"/>
      <c r="EY131" s="132"/>
      <c r="EZ131" s="132"/>
      <c r="FA131" s="132"/>
      <c r="FB131" s="132"/>
      <c r="FC131" s="132"/>
      <c r="FD131" s="132"/>
      <c r="FE131" s="132"/>
      <c r="FF131" s="132"/>
      <c r="FG131" s="132"/>
      <c r="FH131" s="132"/>
      <c r="FI131" s="132"/>
      <c r="FJ131" s="132"/>
      <c r="FK131" s="132"/>
      <c r="FL131" s="132"/>
      <c r="FM131" s="132"/>
      <c r="FN131" s="132"/>
      <c r="FO131" s="132"/>
      <c r="FP131" s="132"/>
      <c r="FQ131" s="132"/>
      <c r="FR131" s="132"/>
      <c r="FS131" s="132"/>
      <c r="FT131" s="132"/>
      <c r="FU131" s="132"/>
      <c r="FV131" s="132"/>
      <c r="FW131" s="132"/>
      <c r="FX131" s="132"/>
      <c r="FY131" s="132"/>
      <c r="FZ131" s="132"/>
      <c r="GA131" s="132"/>
      <c r="GB131" s="132"/>
      <c r="GC131" s="132"/>
      <c r="GD131" s="132"/>
      <c r="GE131" s="151"/>
      <c r="GF131" s="151"/>
      <c r="GG131" s="151"/>
      <c r="GH131" s="151"/>
      <c r="GI131" s="151"/>
      <c r="GJ131" s="151"/>
      <c r="GK131" s="151"/>
      <c r="GL131" s="151"/>
      <c r="GM131" s="178"/>
      <c r="GN131" s="151"/>
      <c r="GO131" s="178"/>
      <c r="GP131" s="108"/>
      <c r="GQ131" s="108"/>
      <c r="GR131" s="108"/>
      <c r="GS131" s="108"/>
      <c r="GT131" s="108"/>
      <c r="GU131" s="108"/>
      <c r="GV131" s="108"/>
      <c r="GW131" s="108"/>
      <c r="GX131" s="108"/>
      <c r="GY131" s="108"/>
      <c r="GZ131" s="166"/>
      <c r="HA131" s="175">
        <v>1</v>
      </c>
      <c r="HB131" s="174" t="str">
        <f>IF(AK130="","",AK130)</f>
        <v/>
      </c>
      <c r="HC131" s="174" t="str">
        <f>IF(AL130="","",AL130)</f>
        <v/>
      </c>
      <c r="HD131" s="180" t="str">
        <f>IF(AM130="","",AM130)</f>
        <v/>
      </c>
      <c r="HE131" s="174" t="str">
        <f>IF(AN130="","",AN130)</f>
        <v/>
      </c>
      <c r="HF131" s="180" t="str">
        <f>IF(AO130="","",AO130)</f>
        <v/>
      </c>
      <c r="HG131" s="179" t="str">
        <f>IF(OR(AH130="",AH130="нет"),"нет","да")</f>
        <v>нет</v>
      </c>
      <c r="HH131" s="179" t="str">
        <f>IF(OR(AI130="",AI130="нет"),"нет","да")</f>
        <v>нет</v>
      </c>
      <c r="HI131" s="179" t="str">
        <f>IF(OR(AJ130="",AJ130="нет"),"нет","да")</f>
        <v>нет</v>
      </c>
      <c r="HJ131" s="273"/>
      <c r="HK131" s="273"/>
      <c r="HL131" s="273"/>
      <c r="HM131" s="271" t="s">
        <v>255</v>
      </c>
      <c r="HN131" s="271" t="s">
        <v>255</v>
      </c>
      <c r="HO131" s="271" t="s">
        <v>255</v>
      </c>
      <c r="HP131" s="271" t="s">
        <v>255</v>
      </c>
      <c r="HQ131" s="271" t="s">
        <v>255</v>
      </c>
      <c r="HR131" s="271" t="s">
        <v>255</v>
      </c>
      <c r="HS131" s="271" t="s">
        <v>255</v>
      </c>
      <c r="HT131" s="271" t="s">
        <v>255</v>
      </c>
      <c r="HU131" s="271" t="s">
        <v>255</v>
      </c>
      <c r="HV131" s="271" t="s">
        <v>255</v>
      </c>
      <c r="HW131" s="271" t="s">
        <v>255</v>
      </c>
      <c r="HX131" s="271" t="s">
        <v>255</v>
      </c>
      <c r="HY131" s="273"/>
      <c r="HZ131" s="273"/>
      <c r="IA131" s="273"/>
    </row>
    <row r="132" spans="6:235" s="29" customFormat="1" ht="12" customHeight="1">
      <c r="F132" s="30"/>
      <c r="G132" s="5"/>
      <c r="H132" s="30"/>
      <c r="I132" s="7"/>
      <c r="J132" s="121"/>
      <c r="K132" s="121"/>
      <c r="L132" s="121"/>
      <c r="M132" s="121"/>
      <c r="N132" s="121"/>
      <c r="O132" s="121"/>
      <c r="P132" s="5"/>
      <c r="Q132" s="5"/>
      <c r="R132" s="5"/>
      <c r="S132" s="5"/>
      <c r="T132" s="5"/>
      <c r="U132" s="5"/>
      <c r="V132" s="5"/>
      <c r="W132" s="5"/>
      <c r="X132" s="5"/>
      <c r="Y132" s="5"/>
      <c r="Z132" s="357"/>
      <c r="AA132" s="112"/>
      <c r="AB132" s="359"/>
      <c r="AC132" s="361"/>
      <c r="AD132" s="354"/>
      <c r="AE132" s="354"/>
      <c r="AF132" s="352"/>
      <c r="AG132" s="366"/>
      <c r="AH132" s="127"/>
      <c r="AI132" s="115"/>
      <c r="AJ132" s="115"/>
      <c r="AK132" s="115"/>
      <c r="AL132" s="115"/>
      <c r="AM132" s="115"/>
      <c r="AN132" s="115"/>
      <c r="AO132" s="115"/>
      <c r="AP132" s="115"/>
      <c r="AQ132" s="115"/>
      <c r="AR132" s="115"/>
      <c r="AS132" s="116"/>
      <c r="AT132" s="115"/>
      <c r="AU132" s="115"/>
      <c r="AV132" s="115"/>
      <c r="AW132" s="115"/>
      <c r="AX132" s="115"/>
      <c r="AY132" s="115"/>
      <c r="AZ132" s="115"/>
      <c r="BA132" s="115"/>
      <c r="BB132" s="115"/>
      <c r="BC132" s="115"/>
      <c r="BD132" s="115"/>
      <c r="BE132" s="115"/>
      <c r="BF132" s="115"/>
      <c r="BG132" s="115"/>
      <c r="BH132" s="115"/>
      <c r="BI132" s="115"/>
      <c r="BJ132" s="115"/>
      <c r="BK132" s="115"/>
      <c r="BL132" s="115"/>
      <c r="BM132" s="115"/>
      <c r="BN132" s="115"/>
      <c r="BO132" s="115"/>
      <c r="BP132" s="115"/>
      <c r="BQ132" s="115"/>
      <c r="BR132" s="115"/>
      <c r="BS132" s="115"/>
      <c r="BT132" s="115"/>
      <c r="BU132" s="115"/>
      <c r="BV132" s="115"/>
      <c r="BW132" s="115"/>
      <c r="BX132" s="115"/>
      <c r="BY132" s="115"/>
      <c r="BZ132" s="115"/>
      <c r="CA132" s="115"/>
      <c r="CB132" s="115"/>
      <c r="CC132" s="116"/>
      <c r="CD132" s="115"/>
      <c r="CE132" s="115"/>
      <c r="CF132" s="115"/>
      <c r="CG132" s="115"/>
      <c r="CH132" s="115"/>
      <c r="CI132" s="115"/>
      <c r="CJ132" s="115"/>
      <c r="CK132" s="115"/>
      <c r="CL132" s="115"/>
      <c r="CM132" s="115"/>
      <c r="CN132" s="115"/>
      <c r="CO132" s="115"/>
      <c r="CP132" s="115"/>
      <c r="CQ132" s="115"/>
      <c r="CR132" s="115"/>
      <c r="CS132" s="115"/>
      <c r="CT132" s="115"/>
      <c r="CU132" s="115"/>
      <c r="CV132" s="115"/>
      <c r="CW132" s="115"/>
      <c r="CX132" s="115"/>
      <c r="CY132" s="115"/>
      <c r="CZ132" s="115"/>
      <c r="DA132" s="115"/>
      <c r="DB132" s="115"/>
      <c r="DC132" s="115"/>
      <c r="DD132" s="115"/>
      <c r="DE132" s="115"/>
      <c r="DF132" s="115"/>
      <c r="DG132" s="115"/>
      <c r="DH132" s="115"/>
      <c r="DI132" s="115"/>
      <c r="DJ132" s="115"/>
      <c r="DK132" s="115"/>
      <c r="DL132" s="115"/>
      <c r="DM132" s="115"/>
      <c r="DN132" s="115"/>
      <c r="DO132" s="116"/>
      <c r="DP132" s="115"/>
      <c r="DQ132" s="115"/>
      <c r="DR132" s="115"/>
      <c r="DS132" s="115"/>
      <c r="DT132" s="115"/>
      <c r="DU132" s="115"/>
      <c r="DV132" s="115"/>
      <c r="DW132" s="115"/>
      <c r="DX132" s="115"/>
      <c r="DY132" s="115"/>
      <c r="DZ132" s="115"/>
      <c r="EA132" s="115"/>
      <c r="EB132" s="115"/>
      <c r="EC132" s="115"/>
      <c r="ED132" s="115"/>
      <c r="EE132" s="115"/>
      <c r="EF132" s="115"/>
      <c r="EG132" s="115"/>
      <c r="EH132" s="133"/>
      <c r="EI132" s="133"/>
      <c r="EJ132" s="133"/>
      <c r="EK132" s="133"/>
      <c r="EL132" s="133"/>
      <c r="EM132" s="133"/>
      <c r="EN132" s="133"/>
      <c r="EO132" s="133"/>
      <c r="EP132" s="133"/>
      <c r="EQ132" s="133"/>
      <c r="ER132" s="133"/>
      <c r="ES132" s="133"/>
      <c r="ET132" s="133"/>
      <c r="EU132" s="133"/>
      <c r="EV132" s="133"/>
      <c r="EW132" s="133"/>
      <c r="EX132" s="133"/>
      <c r="EY132" s="133"/>
      <c r="EZ132" s="133"/>
      <c r="FA132" s="133"/>
      <c r="FB132" s="133"/>
      <c r="FC132" s="133"/>
      <c r="FD132" s="133"/>
      <c r="FE132" s="133"/>
      <c r="FF132" s="133"/>
      <c r="FG132" s="133"/>
      <c r="FH132" s="133"/>
      <c r="FI132" s="133"/>
      <c r="FJ132" s="133"/>
      <c r="FK132" s="133"/>
      <c r="FL132" s="133"/>
      <c r="FM132" s="133"/>
      <c r="FN132" s="133"/>
      <c r="FO132" s="133"/>
      <c r="FP132" s="133"/>
      <c r="FQ132" s="133"/>
      <c r="FR132" s="133"/>
      <c r="FS132" s="133"/>
      <c r="FT132" s="133"/>
      <c r="FU132" s="133"/>
      <c r="FV132" s="133"/>
      <c r="FW132" s="133"/>
      <c r="FX132" s="133"/>
      <c r="FY132" s="133"/>
      <c r="FZ132" s="133"/>
      <c r="GA132" s="133"/>
      <c r="GB132" s="133"/>
      <c r="GC132" s="133"/>
      <c r="GD132" s="133"/>
      <c r="GE132" s="115"/>
      <c r="GF132" s="115"/>
      <c r="GG132" s="115"/>
      <c r="GH132" s="115"/>
      <c r="GI132" s="115"/>
      <c r="GJ132" s="115"/>
      <c r="GK132" s="115"/>
      <c r="GL132" s="115"/>
      <c r="GM132" s="115"/>
      <c r="GN132" s="115"/>
      <c r="GO132" s="115"/>
      <c r="GP132" s="116"/>
      <c r="GQ132" s="115"/>
      <c r="GR132" s="115"/>
      <c r="GS132" s="115"/>
      <c r="GT132" s="115"/>
      <c r="GU132" s="115"/>
      <c r="GV132" s="115"/>
      <c r="GW132" s="115"/>
      <c r="GX132" s="115"/>
      <c r="GY132" s="115"/>
      <c r="GZ132" s="122">
        <v>1</v>
      </c>
      <c r="HA132" s="150"/>
      <c r="HB132" s="150" t="s">
        <v>29</v>
      </c>
      <c r="HC132" s="150"/>
      <c r="HD132" s="150"/>
      <c r="HE132" s="150"/>
      <c r="HF132" s="150"/>
      <c r="HG132" s="150"/>
      <c r="HH132" s="150"/>
      <c r="HI132" s="150"/>
      <c r="HJ132" s="150"/>
      <c r="HK132" s="150"/>
      <c r="HL132" s="150"/>
      <c r="HM132" s="150"/>
      <c r="HN132" s="150"/>
      <c r="HO132" s="150"/>
      <c r="HP132" s="150"/>
      <c r="HQ132" s="150"/>
      <c r="HR132" s="150"/>
      <c r="HS132" s="150"/>
      <c r="HT132" s="150"/>
      <c r="HU132" s="150"/>
      <c r="HV132" s="150"/>
      <c r="HW132" s="150"/>
      <c r="HX132" s="150"/>
      <c r="HY132" s="150"/>
      <c r="HZ132" s="150"/>
      <c r="IA132" s="274"/>
    </row>
    <row r="133" spans="6:235">
      <c r="J133" s="121"/>
      <c r="K133" s="121"/>
      <c r="L133" s="121"/>
      <c r="M133" s="121"/>
      <c r="N133" s="121"/>
      <c r="O133" s="121"/>
      <c r="AA133"/>
      <c r="AB133"/>
      <c r="AC133"/>
      <c r="AD133"/>
      <c r="AE133"/>
      <c r="AF133"/>
      <c r="EH133" s="134"/>
      <c r="EI133" s="134"/>
      <c r="EJ133" s="134"/>
      <c r="EK133" s="134"/>
      <c r="EL133" s="134"/>
      <c r="EM133" s="134"/>
      <c r="EN133" s="134"/>
      <c r="EO133" s="134"/>
      <c r="EP133" s="134"/>
      <c r="EQ133" s="134"/>
      <c r="ER133" s="134"/>
      <c r="ES133" s="134"/>
      <c r="ET133" s="134"/>
      <c r="EU133" s="134"/>
      <c r="EV133" s="134"/>
      <c r="EW133" s="134"/>
      <c r="EX133" s="134"/>
      <c r="EY133" s="134"/>
      <c r="EZ133" s="134"/>
      <c r="FA133" s="134"/>
      <c r="FB133" s="134"/>
      <c r="FC133" s="134"/>
      <c r="FD133" s="134"/>
      <c r="FE133" s="134"/>
      <c r="FF133" s="134"/>
      <c r="FG133" s="134"/>
      <c r="FH133" s="134"/>
      <c r="FI133" s="134"/>
      <c r="FJ133" s="134"/>
      <c r="FK133" s="134"/>
      <c r="FL133" s="134"/>
      <c r="FM133" s="134"/>
      <c r="FN133" s="134"/>
      <c r="FO133" s="134"/>
      <c r="FP133" s="134"/>
      <c r="FQ133" s="134"/>
      <c r="FR133" s="134"/>
      <c r="FS133" s="134"/>
      <c r="FT133" s="134"/>
      <c r="FU133" s="134"/>
      <c r="FV133" s="134"/>
      <c r="FW133" s="134"/>
      <c r="FX133" s="134"/>
      <c r="FY133" s="134"/>
      <c r="FZ133" s="134"/>
      <c r="GA133" s="134"/>
      <c r="GB133" s="134"/>
      <c r="GC133" s="134"/>
      <c r="GD133" s="134"/>
    </row>
    <row r="134" spans="6:235">
      <c r="J134" s="121"/>
      <c r="K134" s="121"/>
      <c r="L134" s="121"/>
      <c r="M134" s="121"/>
      <c r="N134" s="121"/>
      <c r="O134" s="121"/>
      <c r="AA134"/>
      <c r="AB134"/>
      <c r="AC134"/>
      <c r="AD134"/>
      <c r="AE134"/>
      <c r="AF134"/>
      <c r="EH134" s="134"/>
      <c r="EI134" s="134"/>
      <c r="EJ134" s="134"/>
      <c r="EK134" s="134"/>
      <c r="EL134" s="134"/>
      <c r="EM134" s="134"/>
      <c r="EN134" s="134"/>
      <c r="EO134" s="134"/>
      <c r="EP134" s="134"/>
      <c r="EQ134" s="134"/>
      <c r="ER134" s="134"/>
      <c r="ES134" s="134"/>
      <c r="ET134" s="134"/>
      <c r="EU134" s="134"/>
      <c r="EV134" s="134"/>
      <c r="EW134" s="134"/>
      <c r="EX134" s="134"/>
      <c r="EY134" s="134"/>
      <c r="EZ134" s="134"/>
      <c r="FA134" s="134"/>
      <c r="FB134" s="134"/>
      <c r="FC134" s="134"/>
      <c r="FD134" s="134"/>
      <c r="FE134" s="134"/>
      <c r="FF134" s="134"/>
      <c r="FG134" s="134"/>
      <c r="FH134" s="134"/>
      <c r="FI134" s="134"/>
      <c r="FJ134" s="134"/>
      <c r="FK134" s="134"/>
      <c r="FL134" s="134"/>
      <c r="FM134" s="134"/>
      <c r="FN134" s="134"/>
      <c r="FO134" s="134"/>
      <c r="FP134" s="134"/>
      <c r="FQ134" s="134"/>
      <c r="FR134" s="134"/>
      <c r="FS134" s="134"/>
      <c r="FT134" s="134"/>
      <c r="FU134" s="134"/>
      <c r="FV134" s="134"/>
      <c r="FW134" s="134"/>
      <c r="FX134" s="134"/>
      <c r="FY134" s="134"/>
      <c r="FZ134" s="134"/>
      <c r="GA134" s="134"/>
      <c r="GB134" s="134"/>
      <c r="GC134" s="134"/>
      <c r="GD134" s="134"/>
    </row>
    <row r="135" spans="6:235">
      <c r="J135" s="121"/>
      <c r="K135" s="121"/>
      <c r="L135" s="121"/>
      <c r="M135" s="121"/>
      <c r="N135" s="121"/>
      <c r="O135" s="121"/>
      <c r="AA135"/>
      <c r="AB135"/>
      <c r="AC135"/>
      <c r="AD135"/>
      <c r="AE135"/>
      <c r="AF135"/>
      <c r="EH135" s="134"/>
      <c r="EI135" s="134"/>
      <c r="EJ135" s="134"/>
      <c r="EK135" s="134"/>
      <c r="EL135" s="134"/>
      <c r="EM135" s="134"/>
      <c r="EN135" s="134"/>
      <c r="EO135" s="134"/>
      <c r="EP135" s="134"/>
      <c r="EQ135" s="134"/>
      <c r="ER135" s="134"/>
      <c r="ES135" s="134"/>
      <c r="ET135" s="134"/>
      <c r="EU135" s="134"/>
      <c r="EV135" s="134"/>
      <c r="EW135" s="134"/>
      <c r="EX135" s="134"/>
      <c r="EY135" s="134"/>
      <c r="EZ135" s="134"/>
      <c r="FA135" s="134"/>
      <c r="FB135" s="134"/>
      <c r="FC135" s="134"/>
      <c r="FD135" s="134"/>
      <c r="FE135" s="134"/>
      <c r="FF135" s="134"/>
      <c r="FG135" s="134"/>
      <c r="FH135" s="134"/>
      <c r="FI135" s="134"/>
      <c r="FJ135" s="134"/>
      <c r="FK135" s="134"/>
      <c r="FL135" s="134"/>
      <c r="FM135" s="134"/>
      <c r="FN135" s="134"/>
      <c r="FO135" s="134"/>
      <c r="FP135" s="134"/>
      <c r="FQ135" s="134"/>
      <c r="FR135" s="134"/>
      <c r="FS135" s="134"/>
      <c r="FT135" s="134"/>
      <c r="FU135" s="134"/>
      <c r="FV135" s="134"/>
      <c r="FW135" s="134"/>
      <c r="FX135" s="134"/>
      <c r="FY135" s="134"/>
      <c r="FZ135" s="134"/>
      <c r="GA135" s="134"/>
      <c r="GB135" s="134"/>
      <c r="GC135" s="134"/>
      <c r="GD135" s="134"/>
    </row>
    <row r="136" spans="6:235" ht="11.25" customHeight="1">
      <c r="G136" s="368" t="s">
        <v>212</v>
      </c>
      <c r="H136" s="369"/>
      <c r="I136" s="369"/>
      <c r="J136" s="370"/>
      <c r="K136" s="370"/>
      <c r="L136" s="370"/>
      <c r="M136" s="370"/>
      <c r="N136" s="121"/>
      <c r="O136" s="121"/>
      <c r="AA136"/>
      <c r="AB136"/>
      <c r="AC136"/>
      <c r="AD136"/>
      <c r="AE136"/>
      <c r="AF136"/>
      <c r="AH136" s="364" t="s">
        <v>170</v>
      </c>
      <c r="AI136" s="365"/>
      <c r="AJ136" s="365"/>
      <c r="AK136" s="365"/>
      <c r="AL136" s="365"/>
      <c r="AM136" s="365"/>
      <c r="AN136" s="365"/>
      <c r="AO136" s="365"/>
      <c r="AP136" s="365"/>
      <c r="AQ136" s="365"/>
      <c r="AR136" s="365"/>
      <c r="EH136" s="134"/>
      <c r="EI136" s="134"/>
      <c r="EJ136" s="134"/>
      <c r="EK136" s="134"/>
      <c r="EL136" s="134"/>
      <c r="EM136" s="134"/>
      <c r="EN136" s="134"/>
      <c r="EO136" s="134"/>
      <c r="EP136" s="134"/>
      <c r="EQ136" s="134"/>
      <c r="ER136" s="134"/>
      <c r="ES136" s="134"/>
      <c r="ET136" s="134"/>
      <c r="EU136" s="134"/>
      <c r="EV136" s="134"/>
      <c r="EW136" s="134"/>
      <c r="EX136" s="134"/>
      <c r="EY136" s="134"/>
      <c r="EZ136" s="134"/>
      <c r="FA136" s="134"/>
      <c r="FB136" s="134"/>
      <c r="FC136" s="134"/>
      <c r="FD136" s="134"/>
      <c r="FE136" s="134"/>
      <c r="FF136" s="134"/>
      <c r="FG136" s="134"/>
      <c r="FH136" s="134"/>
      <c r="FI136" s="134"/>
      <c r="FJ136" s="134"/>
      <c r="FK136" s="134"/>
      <c r="FL136" s="134"/>
      <c r="FM136" s="134"/>
      <c r="FN136" s="134"/>
      <c r="FO136" s="134"/>
      <c r="FP136" s="134"/>
      <c r="FQ136" s="134"/>
      <c r="FR136" s="134"/>
      <c r="FS136" s="134"/>
      <c r="FT136" s="134"/>
      <c r="FU136" s="134"/>
      <c r="FV136" s="134"/>
      <c r="FW136" s="134"/>
      <c r="FX136" s="134"/>
      <c r="FY136" s="134"/>
      <c r="FZ136" s="134"/>
      <c r="GA136" s="134"/>
      <c r="GB136" s="134"/>
      <c r="GC136" s="134"/>
      <c r="GD136" s="134"/>
      <c r="GZ136"/>
      <c r="HA136"/>
      <c r="HB136"/>
      <c r="HC136"/>
      <c r="HD136"/>
      <c r="HE136"/>
      <c r="HF136"/>
      <c r="HG136"/>
      <c r="HH136"/>
      <c r="HI136"/>
      <c r="HJ136"/>
      <c r="HK136"/>
      <c r="HL136"/>
      <c r="HM136"/>
      <c r="HN136"/>
      <c r="HO136"/>
      <c r="HP136"/>
      <c r="HQ136"/>
      <c r="HR136"/>
      <c r="HS136"/>
      <c r="HT136"/>
      <c r="HU136"/>
      <c r="HV136"/>
      <c r="HW136"/>
      <c r="HX136"/>
      <c r="HY136"/>
      <c r="HZ136"/>
      <c r="IA136"/>
    </row>
    <row r="137" spans="6:235" s="29" customFormat="1" ht="54" customHeight="1">
      <c r="F137" s="30"/>
      <c r="G137" s="5"/>
      <c r="H137" s="30"/>
      <c r="I137" s="7"/>
      <c r="J137" s="121"/>
      <c r="K137" s="121"/>
      <c r="L137" s="121"/>
      <c r="M137" s="121"/>
      <c r="N137" s="121"/>
      <c r="O137" s="121"/>
      <c r="P137" s="5"/>
      <c r="Q137" s="5"/>
      <c r="R137" s="5"/>
      <c r="S137" s="5"/>
      <c r="T137" s="5"/>
      <c r="U137" s="5"/>
      <c r="V137" s="5"/>
      <c r="W137" s="5"/>
      <c r="X137" s="5"/>
      <c r="Y137" s="5"/>
      <c r="Z137" s="355" t="s">
        <v>533</v>
      </c>
      <c r="AA137" s="164" t="s">
        <v>83</v>
      </c>
      <c r="AB137" s="358"/>
      <c r="AC137" s="360"/>
      <c r="AD137" s="353"/>
      <c r="AE137" s="353"/>
      <c r="AF137" s="351"/>
      <c r="AG137" s="366" t="s">
        <v>192</v>
      </c>
      <c r="AH137" s="160" t="s">
        <v>53</v>
      </c>
      <c r="AI137" s="160" t="s">
        <v>54</v>
      </c>
      <c r="AJ137" s="160" t="s">
        <v>54</v>
      </c>
      <c r="AK137" s="90"/>
      <c r="AL137" s="90"/>
      <c r="AM137" s="160"/>
      <c r="AN137" s="90"/>
      <c r="AO137" s="160"/>
      <c r="AP137" s="90"/>
      <c r="AQ137" s="90"/>
      <c r="AR137" s="108"/>
      <c r="AS137" s="177"/>
      <c r="AT137" s="152"/>
      <c r="AU137" s="152"/>
      <c r="AV137" s="108"/>
      <c r="AW137" s="90"/>
      <c r="AX137" s="90"/>
      <c r="AY137" s="108"/>
      <c r="AZ137" s="108"/>
      <c r="BA137" s="108"/>
      <c r="BB137" s="108"/>
      <c r="BC137" s="152"/>
      <c r="BD137" s="191"/>
      <c r="BE137" s="151"/>
      <c r="BF137" s="151"/>
      <c r="BG137" s="151"/>
      <c r="BH137" s="151"/>
      <c r="BI137" s="151"/>
      <c r="BJ137" s="151"/>
      <c r="BK137" s="151"/>
      <c r="BL137" s="151"/>
      <c r="BM137" s="151"/>
      <c r="BN137" s="151"/>
      <c r="BO137" s="151"/>
      <c r="BP137" s="151"/>
      <c r="BQ137" s="151"/>
      <c r="BR137" s="151"/>
      <c r="BS137" s="151"/>
      <c r="BT137" s="151"/>
      <c r="BU137" s="151"/>
      <c r="BV137" s="151"/>
      <c r="BW137" s="151"/>
      <c r="BX137" s="151"/>
      <c r="BY137" s="151"/>
      <c r="BZ137" s="151"/>
      <c r="CA137" s="151"/>
      <c r="CB137" s="151"/>
      <c r="CC137" s="177"/>
      <c r="CD137" s="151"/>
      <c r="CE137" s="151"/>
      <c r="CF137" s="151"/>
      <c r="CG137" s="151"/>
      <c r="CH137" s="151"/>
      <c r="CI137" s="151"/>
      <c r="CJ137" s="151"/>
      <c r="CK137" s="151"/>
      <c r="CL137" s="151"/>
      <c r="CM137" s="151"/>
      <c r="CN137" s="151"/>
      <c r="CO137" s="151"/>
      <c r="CP137" s="151"/>
      <c r="CQ137" s="151"/>
      <c r="CR137" s="151"/>
      <c r="CS137" s="151"/>
      <c r="CT137" s="151"/>
      <c r="CU137" s="151"/>
      <c r="CV137" s="151"/>
      <c r="CW137" s="151"/>
      <c r="CX137" s="151"/>
      <c r="CY137" s="151"/>
      <c r="CZ137" s="151"/>
      <c r="DA137" s="151"/>
      <c r="DB137" s="151"/>
      <c r="DC137" s="151"/>
      <c r="DD137" s="151"/>
      <c r="DE137" s="151"/>
      <c r="DF137" s="151"/>
      <c r="DG137" s="151"/>
      <c r="DH137" s="151"/>
      <c r="DI137" s="151"/>
      <c r="DJ137" s="151"/>
      <c r="DK137" s="151"/>
      <c r="DL137" s="151"/>
      <c r="DM137" s="151"/>
      <c r="DN137" s="151"/>
      <c r="DO137" s="177"/>
      <c r="DP137" s="108"/>
      <c r="DQ137" s="108"/>
      <c r="DR137" s="108"/>
      <c r="DS137" s="155"/>
      <c r="DT137" s="155"/>
      <c r="DU137" s="155"/>
      <c r="DV137" s="156"/>
      <c r="DW137" s="108"/>
      <c r="DX137" s="108"/>
      <c r="DY137" s="108"/>
      <c r="DZ137" s="155"/>
      <c r="EA137" s="108"/>
      <c r="EB137" s="108"/>
      <c r="EC137" s="108"/>
      <c r="ED137" s="108"/>
      <c r="EE137" s="108"/>
      <c r="EF137" s="108"/>
      <c r="EG137" s="108"/>
      <c r="EH137" s="111"/>
      <c r="EI137" s="132"/>
      <c r="EJ137" s="132"/>
      <c r="EK137" s="132"/>
      <c r="EL137" s="132"/>
      <c r="EM137" s="132"/>
      <c r="EN137" s="132"/>
      <c r="EO137" s="132"/>
      <c r="EP137" s="132"/>
      <c r="EQ137" s="132"/>
      <c r="ER137" s="132"/>
      <c r="ES137" s="132"/>
      <c r="ET137" s="132"/>
      <c r="EU137" s="132"/>
      <c r="EV137" s="132"/>
      <c r="EW137" s="132"/>
      <c r="EX137" s="132"/>
      <c r="EY137" s="132"/>
      <c r="EZ137" s="132"/>
      <c r="FA137" s="132"/>
      <c r="FB137" s="132"/>
      <c r="FC137" s="132"/>
      <c r="FD137" s="132"/>
      <c r="FE137" s="132"/>
      <c r="FF137" s="132"/>
      <c r="FG137" s="132"/>
      <c r="FH137" s="132"/>
      <c r="FI137" s="132"/>
      <c r="FJ137" s="132"/>
      <c r="FK137" s="132"/>
      <c r="FL137" s="132"/>
      <c r="FM137" s="132"/>
      <c r="FN137" s="132"/>
      <c r="FO137" s="132"/>
      <c r="FP137" s="132"/>
      <c r="FQ137" s="132"/>
      <c r="FR137" s="132"/>
      <c r="FS137" s="132"/>
      <c r="FT137" s="132"/>
      <c r="FU137" s="132"/>
      <c r="FV137" s="132"/>
      <c r="FW137" s="132"/>
      <c r="FX137" s="132"/>
      <c r="FY137" s="132"/>
      <c r="FZ137" s="132"/>
      <c r="GA137" s="132"/>
      <c r="GB137" s="132"/>
      <c r="GC137" s="132"/>
      <c r="GD137" s="132"/>
      <c r="GE137" s="151"/>
      <c r="GF137" s="151"/>
      <c r="GG137" s="151"/>
      <c r="GH137" s="151"/>
      <c r="GI137" s="151"/>
      <c r="GJ137" s="151"/>
      <c r="GK137" s="151"/>
      <c r="GL137" s="151"/>
      <c r="GM137" s="177"/>
      <c r="GN137" s="223" t="s">
        <v>493</v>
      </c>
      <c r="GO137" s="177"/>
      <c r="GP137" s="223"/>
      <c r="GQ137" s="223"/>
      <c r="GR137" s="223"/>
      <c r="GS137" s="108"/>
      <c r="GT137" s="108"/>
      <c r="GU137" s="90"/>
      <c r="GV137" s="90"/>
      <c r="GW137" s="90"/>
      <c r="GX137" s="90"/>
      <c r="GY137" s="90"/>
      <c r="GZ137" s="114"/>
      <c r="HA137" s="109"/>
      <c r="HB137" s="108"/>
      <c r="HC137" s="108"/>
      <c r="HD137" s="108"/>
      <c r="HE137" s="108"/>
      <c r="HF137" s="108"/>
      <c r="HG137" s="108"/>
      <c r="HH137" s="108"/>
      <c r="HI137" s="107"/>
      <c r="HJ137" s="108"/>
      <c r="HK137" s="108"/>
      <c r="HL137" s="108"/>
      <c r="HM137" s="108"/>
      <c r="HN137" s="108"/>
      <c r="HO137" s="108"/>
      <c r="HP137" s="108"/>
      <c r="HQ137" s="108"/>
      <c r="HR137" s="108"/>
      <c r="HS137" s="108"/>
      <c r="HT137" s="108"/>
      <c r="HU137" s="108"/>
      <c r="HV137" s="108"/>
      <c r="HW137" s="108"/>
      <c r="HX137" s="108"/>
      <c r="HY137" s="108"/>
      <c r="HZ137" s="108"/>
      <c r="IA137" s="108"/>
    </row>
    <row r="138" spans="6:235" s="29" customFormat="1" ht="12" customHeight="1">
      <c r="F138" s="30"/>
      <c r="G138" s="5"/>
      <c r="H138" s="30"/>
      <c r="I138" s="7"/>
      <c r="J138" s="121"/>
      <c r="K138" s="121"/>
      <c r="L138" s="121"/>
      <c r="M138" s="121"/>
      <c r="N138" s="121"/>
      <c r="O138" s="121"/>
      <c r="P138" s="5"/>
      <c r="Q138" s="5"/>
      <c r="R138" s="5"/>
      <c r="S138" s="5"/>
      <c r="T138" s="5"/>
      <c r="U138" s="5"/>
      <c r="V138" s="5"/>
      <c r="W138" s="5"/>
      <c r="X138" s="5"/>
      <c r="Y138" s="5"/>
      <c r="Z138" s="356"/>
      <c r="AA138" s="165"/>
      <c r="AB138" s="358"/>
      <c r="AC138" s="360"/>
      <c r="AD138" s="353"/>
      <c r="AE138" s="353"/>
      <c r="AF138" s="351"/>
      <c r="AG138" s="366"/>
      <c r="AH138" s="162"/>
      <c r="AI138" s="162"/>
      <c r="AJ138" s="162"/>
      <c r="AK138" s="108"/>
      <c r="AL138" s="108"/>
      <c r="AM138" s="155"/>
      <c r="AN138" s="108"/>
      <c r="AO138" s="108"/>
      <c r="AP138" s="151"/>
      <c r="AQ138" s="151"/>
      <c r="AR138" s="151"/>
      <c r="AS138" s="178"/>
      <c r="AT138" s="108"/>
      <c r="AU138" s="108"/>
      <c r="AV138" s="108"/>
      <c r="AW138" s="108"/>
      <c r="AX138" s="108"/>
      <c r="AY138" s="108"/>
      <c r="AZ138" s="151"/>
      <c r="BA138" s="151"/>
      <c r="BB138" s="151"/>
      <c r="BC138" s="151"/>
      <c r="BD138" s="151"/>
      <c r="BE138" s="151"/>
      <c r="BF138" s="151"/>
      <c r="BG138" s="151"/>
      <c r="BH138" s="151"/>
      <c r="BI138" s="151"/>
      <c r="BJ138" s="151"/>
      <c r="BK138" s="151"/>
      <c r="BL138" s="151"/>
      <c r="BM138" s="151"/>
      <c r="BN138" s="151"/>
      <c r="BO138" s="151"/>
      <c r="BP138" s="151"/>
      <c r="BQ138" s="151"/>
      <c r="BR138" s="151"/>
      <c r="BS138" s="151"/>
      <c r="BT138" s="151"/>
      <c r="BU138" s="151"/>
      <c r="BV138" s="151"/>
      <c r="BW138" s="151"/>
      <c r="BX138" s="151"/>
      <c r="BY138" s="151"/>
      <c r="BZ138" s="151"/>
      <c r="CA138" s="151"/>
      <c r="CB138" s="151"/>
      <c r="CC138" s="178"/>
      <c r="CD138" s="151"/>
      <c r="CE138" s="151"/>
      <c r="CF138" s="151"/>
      <c r="CG138" s="151"/>
      <c r="CH138" s="151"/>
      <c r="CI138" s="151"/>
      <c r="CJ138" s="151"/>
      <c r="CK138" s="151"/>
      <c r="CL138" s="151"/>
      <c r="CM138" s="151"/>
      <c r="CN138" s="151"/>
      <c r="CO138" s="151"/>
      <c r="CP138" s="151"/>
      <c r="CQ138" s="151"/>
      <c r="CR138" s="151"/>
      <c r="CS138" s="151"/>
      <c r="CT138" s="151"/>
      <c r="CU138" s="151"/>
      <c r="CV138" s="151"/>
      <c r="CW138" s="151"/>
      <c r="CX138" s="151"/>
      <c r="CY138" s="151"/>
      <c r="CZ138" s="151"/>
      <c r="DA138" s="151"/>
      <c r="DB138" s="151"/>
      <c r="DC138" s="151"/>
      <c r="DD138" s="151"/>
      <c r="DE138" s="151"/>
      <c r="DF138" s="151"/>
      <c r="DG138" s="151"/>
      <c r="DH138" s="151"/>
      <c r="DI138" s="151"/>
      <c r="DJ138" s="151"/>
      <c r="DK138" s="151"/>
      <c r="DL138" s="151"/>
      <c r="DM138" s="151"/>
      <c r="DN138" s="151"/>
      <c r="DO138" s="178"/>
      <c r="DP138" s="108"/>
      <c r="DQ138" s="108"/>
      <c r="DR138" s="108"/>
      <c r="DS138" s="155"/>
      <c r="DT138" s="155"/>
      <c r="DU138" s="155"/>
      <c r="DV138" s="156"/>
      <c r="DW138" s="108"/>
      <c r="DX138" s="108"/>
      <c r="DY138" s="108"/>
      <c r="DZ138" s="155"/>
      <c r="EA138" s="108"/>
      <c r="EB138" s="108"/>
      <c r="EC138" s="108"/>
      <c r="ED138" s="108"/>
      <c r="EE138" s="108"/>
      <c r="EF138" s="108"/>
      <c r="EG138" s="108"/>
      <c r="EH138" s="111"/>
      <c r="EI138" s="132"/>
      <c r="EJ138" s="132"/>
      <c r="EK138" s="132"/>
      <c r="EL138" s="132"/>
      <c r="EM138" s="132"/>
      <c r="EN138" s="132"/>
      <c r="EO138" s="132"/>
      <c r="EP138" s="132"/>
      <c r="EQ138" s="132"/>
      <c r="ER138" s="132"/>
      <c r="ES138" s="132"/>
      <c r="ET138" s="132"/>
      <c r="EU138" s="132"/>
      <c r="EV138" s="132"/>
      <c r="EW138" s="132"/>
      <c r="EX138" s="132"/>
      <c r="EY138" s="132"/>
      <c r="EZ138" s="132"/>
      <c r="FA138" s="132"/>
      <c r="FB138" s="132"/>
      <c r="FC138" s="132"/>
      <c r="FD138" s="132"/>
      <c r="FE138" s="132"/>
      <c r="FF138" s="132"/>
      <c r="FG138" s="132"/>
      <c r="FH138" s="132"/>
      <c r="FI138" s="132"/>
      <c r="FJ138" s="132"/>
      <c r="FK138" s="132"/>
      <c r="FL138" s="132"/>
      <c r="FM138" s="132"/>
      <c r="FN138" s="132"/>
      <c r="FO138" s="132"/>
      <c r="FP138" s="132"/>
      <c r="FQ138" s="132"/>
      <c r="FR138" s="132"/>
      <c r="FS138" s="132"/>
      <c r="FT138" s="132"/>
      <c r="FU138" s="132"/>
      <c r="FV138" s="132"/>
      <c r="FW138" s="132"/>
      <c r="FX138" s="132"/>
      <c r="FY138" s="132"/>
      <c r="FZ138" s="132"/>
      <c r="GA138" s="132"/>
      <c r="GB138" s="132"/>
      <c r="GC138" s="132"/>
      <c r="GD138" s="132"/>
      <c r="GE138" s="151"/>
      <c r="GF138" s="151"/>
      <c r="GG138" s="151"/>
      <c r="GH138" s="151"/>
      <c r="GI138" s="151"/>
      <c r="GJ138" s="151"/>
      <c r="GK138" s="151"/>
      <c r="GL138" s="151"/>
      <c r="GM138" s="178"/>
      <c r="GN138" s="151"/>
      <c r="GO138" s="178"/>
      <c r="GP138" s="108"/>
      <c r="GQ138" s="108"/>
      <c r="GR138" s="108"/>
      <c r="GS138" s="108"/>
      <c r="GT138" s="108"/>
      <c r="GU138" s="108"/>
      <c r="GV138" s="108"/>
      <c r="GW138" s="108"/>
      <c r="GX138" s="108"/>
      <c r="GY138" s="108"/>
      <c r="GZ138" s="166"/>
      <c r="HA138" s="175">
        <v>1</v>
      </c>
      <c r="HB138" s="174" t="str">
        <f>IF(AK137="","",AK137)</f>
        <v/>
      </c>
      <c r="HC138" s="174" t="str">
        <f>IF(AL137="","",AL137)</f>
        <v/>
      </c>
      <c r="HD138" s="180" t="str">
        <f>IF(AM137="","",AM137)</f>
        <v/>
      </c>
      <c r="HE138" s="174" t="str">
        <f>IF(AN137="","",AN137)</f>
        <v/>
      </c>
      <c r="HF138" s="180" t="str">
        <f>IF(AO137="","",AO137)</f>
        <v/>
      </c>
      <c r="HG138" s="179" t="str">
        <f>IF(OR(AH137="",AH137="нет"),"нет","да")</f>
        <v>да</v>
      </c>
      <c r="HH138" s="179" t="str">
        <f>IF(OR(AI137="",AI137="нет"),"нет","да")</f>
        <v>нет</v>
      </c>
      <c r="HI138" s="179" t="str">
        <f>IF(OR(AJ137="",AJ137="нет"),"нет","да")</f>
        <v>нет</v>
      </c>
      <c r="HJ138" s="273"/>
      <c r="HK138" s="273"/>
      <c r="HL138" s="273"/>
      <c r="HM138" s="271" t="s">
        <v>255</v>
      </c>
      <c r="HN138" s="271" t="s">
        <v>255</v>
      </c>
      <c r="HO138" s="271" t="s">
        <v>255</v>
      </c>
      <c r="HP138" s="271" t="s">
        <v>255</v>
      </c>
      <c r="HQ138" s="271" t="s">
        <v>255</v>
      </c>
      <c r="HR138" s="271" t="s">
        <v>255</v>
      </c>
      <c r="HS138" s="271" t="s">
        <v>255</v>
      </c>
      <c r="HT138" s="271" t="s">
        <v>255</v>
      </c>
      <c r="HU138" s="271" t="s">
        <v>255</v>
      </c>
      <c r="HV138" s="271" t="s">
        <v>255</v>
      </c>
      <c r="HW138" s="271" t="s">
        <v>255</v>
      </c>
      <c r="HX138" s="271" t="s">
        <v>255</v>
      </c>
      <c r="HY138" s="273"/>
      <c r="HZ138" s="273"/>
      <c r="IA138" s="273"/>
    </row>
    <row r="139" spans="6:235" s="29" customFormat="1" ht="12" customHeight="1">
      <c r="F139" s="30"/>
      <c r="G139" s="5"/>
      <c r="H139" s="30"/>
      <c r="I139" s="7"/>
      <c r="J139" s="121"/>
      <c r="K139" s="121"/>
      <c r="L139" s="121"/>
      <c r="M139" s="121"/>
      <c r="N139" s="121"/>
      <c r="O139" s="121"/>
      <c r="P139" s="5"/>
      <c r="Q139" s="5"/>
      <c r="R139" s="5"/>
      <c r="S139" s="5"/>
      <c r="T139" s="5"/>
      <c r="U139" s="5"/>
      <c r="V139" s="5"/>
      <c r="W139" s="5"/>
      <c r="X139" s="5"/>
      <c r="Y139" s="5"/>
      <c r="Z139" s="357"/>
      <c r="AA139" s="112"/>
      <c r="AB139" s="359"/>
      <c r="AC139" s="361"/>
      <c r="AD139" s="354"/>
      <c r="AE139" s="354"/>
      <c r="AF139" s="352"/>
      <c r="AG139" s="366"/>
      <c r="AH139" s="116"/>
      <c r="AI139" s="116"/>
      <c r="AJ139" s="116"/>
      <c r="AK139" s="116"/>
      <c r="AL139" s="116"/>
      <c r="AM139" s="116"/>
      <c r="AN139" s="116"/>
      <c r="AO139" s="116"/>
      <c r="AP139" s="116"/>
      <c r="AQ139" s="116"/>
      <c r="AR139" s="116"/>
      <c r="AS139" s="116"/>
      <c r="AT139" s="116"/>
      <c r="AU139" s="116"/>
      <c r="AV139" s="115"/>
      <c r="AW139" s="116"/>
      <c r="AX139" s="116"/>
      <c r="AY139" s="115"/>
      <c r="AZ139" s="115"/>
      <c r="BA139" s="115"/>
      <c r="BB139" s="115"/>
      <c r="BC139" s="116"/>
      <c r="BD139" s="116"/>
      <c r="BE139" s="116"/>
      <c r="BF139" s="116"/>
      <c r="BG139" s="116"/>
      <c r="BH139" s="116"/>
      <c r="BI139" s="116"/>
      <c r="BJ139" s="116"/>
      <c r="BK139" s="116"/>
      <c r="BL139" s="116"/>
      <c r="BM139" s="116"/>
      <c r="BN139" s="116"/>
      <c r="BO139" s="116"/>
      <c r="BP139" s="116"/>
      <c r="BQ139" s="116"/>
      <c r="BR139" s="116"/>
      <c r="BS139" s="116"/>
      <c r="BT139" s="116"/>
      <c r="BU139" s="116"/>
      <c r="BV139" s="116"/>
      <c r="BW139" s="116"/>
      <c r="BX139" s="116"/>
      <c r="BY139" s="116"/>
      <c r="BZ139" s="116"/>
      <c r="CA139" s="116"/>
      <c r="CB139" s="116"/>
      <c r="CC139" s="116"/>
      <c r="CD139" s="116"/>
      <c r="CE139" s="116"/>
      <c r="CF139" s="116"/>
      <c r="CG139" s="116"/>
      <c r="CH139" s="116"/>
      <c r="CI139" s="116"/>
      <c r="CJ139" s="116"/>
      <c r="CK139" s="116"/>
      <c r="CL139" s="116"/>
      <c r="CM139" s="116"/>
      <c r="CN139" s="116"/>
      <c r="CO139" s="116"/>
      <c r="CP139" s="116"/>
      <c r="CQ139" s="116"/>
      <c r="CR139" s="116"/>
      <c r="CS139" s="116"/>
      <c r="CT139" s="116"/>
      <c r="CU139" s="116"/>
      <c r="CV139" s="116"/>
      <c r="CW139" s="116"/>
      <c r="CX139" s="116"/>
      <c r="CY139" s="116"/>
      <c r="CZ139" s="116"/>
      <c r="DA139" s="116"/>
      <c r="DB139" s="116"/>
      <c r="DC139" s="116"/>
      <c r="DD139" s="116"/>
      <c r="DE139" s="116"/>
      <c r="DF139" s="116"/>
      <c r="DG139" s="116"/>
      <c r="DH139" s="116"/>
      <c r="DI139" s="116"/>
      <c r="DJ139" s="116"/>
      <c r="DK139" s="116"/>
      <c r="DL139" s="116"/>
      <c r="DM139" s="116"/>
      <c r="DN139" s="116"/>
      <c r="DO139" s="116"/>
      <c r="DP139" s="116"/>
      <c r="DQ139" s="116"/>
      <c r="DR139" s="116"/>
      <c r="DS139" s="116"/>
      <c r="DT139" s="116"/>
      <c r="DU139" s="116"/>
      <c r="DV139" s="116"/>
      <c r="DW139" s="116"/>
      <c r="DX139" s="116"/>
      <c r="DY139" s="116"/>
      <c r="DZ139" s="116"/>
      <c r="EA139" s="116"/>
      <c r="EB139" s="116"/>
      <c r="EC139" s="116"/>
      <c r="ED139" s="116"/>
      <c r="EE139" s="116"/>
      <c r="EF139" s="116"/>
      <c r="EG139" s="116"/>
      <c r="EH139" s="135"/>
      <c r="EI139" s="135"/>
      <c r="EJ139" s="135"/>
      <c r="EK139" s="135"/>
      <c r="EL139" s="135"/>
      <c r="EM139" s="135"/>
      <c r="EN139" s="135"/>
      <c r="EO139" s="135"/>
      <c r="EP139" s="135"/>
      <c r="EQ139" s="135"/>
      <c r="ER139" s="135"/>
      <c r="ES139" s="135"/>
      <c r="ET139" s="135"/>
      <c r="EU139" s="135"/>
      <c r="EV139" s="135"/>
      <c r="EW139" s="135"/>
      <c r="EX139" s="135"/>
      <c r="EY139" s="135"/>
      <c r="EZ139" s="135"/>
      <c r="FA139" s="135"/>
      <c r="FB139" s="135"/>
      <c r="FC139" s="135"/>
      <c r="FD139" s="135"/>
      <c r="FE139" s="135"/>
      <c r="FF139" s="135"/>
      <c r="FG139" s="135"/>
      <c r="FH139" s="135"/>
      <c r="FI139" s="135"/>
      <c r="FJ139" s="135"/>
      <c r="FK139" s="135"/>
      <c r="FL139" s="135"/>
      <c r="FM139" s="135"/>
      <c r="FN139" s="135"/>
      <c r="FO139" s="135"/>
      <c r="FP139" s="135"/>
      <c r="FQ139" s="135"/>
      <c r="FR139" s="135"/>
      <c r="FS139" s="135"/>
      <c r="FT139" s="135"/>
      <c r="FU139" s="135"/>
      <c r="FV139" s="135"/>
      <c r="FW139" s="135"/>
      <c r="FX139" s="135"/>
      <c r="FY139" s="135"/>
      <c r="FZ139" s="135"/>
      <c r="GA139" s="135"/>
      <c r="GB139" s="135"/>
      <c r="GC139" s="135"/>
      <c r="GD139" s="135"/>
      <c r="GE139" s="116"/>
      <c r="GF139" s="116"/>
      <c r="GG139" s="116"/>
      <c r="GH139" s="116"/>
      <c r="GI139" s="116"/>
      <c r="GJ139" s="116"/>
      <c r="GK139" s="116"/>
      <c r="GL139" s="116"/>
      <c r="GM139" s="116"/>
      <c r="GN139" s="116"/>
      <c r="GO139" s="116"/>
      <c r="GP139" s="116"/>
      <c r="GQ139" s="116"/>
      <c r="GR139" s="116"/>
      <c r="GS139" s="116"/>
      <c r="GT139" s="116"/>
      <c r="GU139" s="116"/>
      <c r="GV139" s="116"/>
      <c r="GW139" s="116"/>
      <c r="GX139" s="116"/>
      <c r="GY139" s="116"/>
      <c r="GZ139" s="122">
        <v>1</v>
      </c>
      <c r="HA139" s="150"/>
      <c r="HB139" s="150" t="s">
        <v>29</v>
      </c>
      <c r="HC139" s="150"/>
      <c r="HD139" s="150"/>
      <c r="HE139" s="150"/>
      <c r="HF139" s="150"/>
      <c r="HG139" s="150"/>
      <c r="HH139" s="150"/>
      <c r="HI139" s="150"/>
      <c r="HJ139" s="150"/>
      <c r="HK139" s="150"/>
      <c r="HL139" s="150"/>
      <c r="HM139" s="150"/>
      <c r="HN139" s="150"/>
      <c r="HO139" s="150"/>
      <c r="HP139" s="150"/>
      <c r="HQ139" s="150"/>
      <c r="HR139" s="150"/>
      <c r="HS139" s="150"/>
      <c r="HT139" s="150"/>
      <c r="HU139" s="150"/>
      <c r="HV139" s="150"/>
      <c r="HW139" s="150"/>
      <c r="HX139" s="150"/>
      <c r="HY139" s="150"/>
      <c r="HZ139" s="150"/>
      <c r="IA139" s="274"/>
    </row>
    <row r="140" spans="6:235">
      <c r="AA140"/>
      <c r="AB140"/>
      <c r="AC140"/>
      <c r="AD140"/>
      <c r="AE140"/>
      <c r="AF140"/>
      <c r="EH140" s="134"/>
      <c r="EI140" s="134"/>
      <c r="EJ140" s="134"/>
      <c r="EK140" s="134"/>
      <c r="EL140" s="134"/>
      <c r="EM140" s="134"/>
      <c r="EN140" s="134"/>
      <c r="EO140" s="134"/>
      <c r="EP140" s="134"/>
      <c r="EQ140" s="134"/>
      <c r="ER140" s="134"/>
      <c r="ES140" s="134"/>
      <c r="ET140" s="134"/>
      <c r="EU140" s="134"/>
      <c r="EV140" s="134"/>
      <c r="EW140" s="134"/>
      <c r="EX140" s="134"/>
      <c r="EY140" s="134"/>
      <c r="EZ140" s="134"/>
      <c r="FA140" s="134"/>
      <c r="FB140" s="134"/>
      <c r="FC140" s="134"/>
      <c r="FD140" s="134"/>
      <c r="FE140" s="134"/>
      <c r="FF140" s="134"/>
      <c r="FG140" s="134"/>
      <c r="FH140" s="134"/>
      <c r="FI140" s="134"/>
      <c r="FJ140" s="134"/>
      <c r="FK140" s="134"/>
      <c r="FL140" s="134"/>
      <c r="FM140" s="134"/>
      <c r="FN140" s="134"/>
      <c r="FO140" s="134"/>
      <c r="FP140" s="134"/>
      <c r="FQ140" s="134"/>
      <c r="FR140" s="134"/>
      <c r="FS140" s="134"/>
      <c r="FT140" s="134"/>
      <c r="FU140" s="134"/>
      <c r="FV140" s="134"/>
      <c r="FW140" s="134"/>
      <c r="FX140" s="134"/>
      <c r="FY140" s="134"/>
      <c r="FZ140" s="134"/>
      <c r="GA140" s="134"/>
      <c r="GB140" s="134"/>
      <c r="GC140" s="134"/>
      <c r="GD140" s="134"/>
      <c r="GZ140"/>
      <c r="HA140"/>
      <c r="HB140"/>
      <c r="HC140"/>
      <c r="HD140"/>
      <c r="HE140"/>
      <c r="HF140"/>
      <c r="HG140"/>
      <c r="HH140"/>
      <c r="HI140"/>
      <c r="HJ140"/>
      <c r="HK140"/>
      <c r="HL140"/>
      <c r="HM140"/>
      <c r="HN140"/>
      <c r="HO140"/>
      <c r="HP140"/>
      <c r="HQ140"/>
      <c r="HR140"/>
      <c r="HS140"/>
      <c r="HT140"/>
      <c r="HU140"/>
      <c r="HV140"/>
      <c r="HW140"/>
      <c r="HX140"/>
      <c r="HY140"/>
      <c r="HZ140"/>
      <c r="IA140"/>
    </row>
    <row r="141" spans="6:235">
      <c r="AA141"/>
      <c r="AB141"/>
      <c r="AC141"/>
      <c r="AD141"/>
      <c r="AE141"/>
      <c r="AF141"/>
      <c r="EH141" s="134"/>
      <c r="EI141" s="134"/>
      <c r="EJ141" s="134"/>
      <c r="EK141" s="134"/>
      <c r="EL141" s="134"/>
      <c r="EM141" s="134"/>
      <c r="EN141" s="134"/>
      <c r="EO141" s="134"/>
      <c r="EP141" s="134"/>
      <c r="EQ141" s="134"/>
      <c r="ER141" s="134"/>
      <c r="ES141" s="134"/>
      <c r="ET141" s="134"/>
      <c r="EU141" s="134"/>
      <c r="EV141" s="134"/>
      <c r="EW141" s="134"/>
      <c r="EX141" s="134"/>
      <c r="EY141" s="134"/>
      <c r="EZ141" s="134"/>
      <c r="FA141" s="134"/>
      <c r="FB141" s="134"/>
      <c r="FC141" s="134"/>
      <c r="FD141" s="134"/>
      <c r="FE141" s="134"/>
      <c r="FF141" s="134"/>
      <c r="FG141" s="134"/>
      <c r="FH141" s="134"/>
      <c r="FI141" s="134"/>
      <c r="FJ141" s="134"/>
      <c r="FK141" s="134"/>
      <c r="FL141" s="134"/>
      <c r="FM141" s="134"/>
      <c r="FN141" s="134"/>
      <c r="FO141" s="134"/>
      <c r="FP141" s="134"/>
      <c r="FQ141" s="134"/>
      <c r="FR141" s="134"/>
      <c r="FS141" s="134"/>
      <c r="FT141" s="134"/>
      <c r="FU141" s="134"/>
      <c r="FV141" s="134"/>
      <c r="FW141" s="134"/>
      <c r="FX141" s="134"/>
      <c r="FY141" s="134"/>
      <c r="FZ141" s="134"/>
      <c r="GA141" s="134"/>
      <c r="GB141" s="134"/>
      <c r="GC141" s="134"/>
      <c r="GD141" s="134"/>
      <c r="GZ141"/>
      <c r="HA141"/>
      <c r="HB141"/>
      <c r="HC141"/>
      <c r="HD141"/>
      <c r="HE141"/>
      <c r="HF141"/>
      <c r="HG141"/>
      <c r="HH141"/>
      <c r="HI141"/>
      <c r="HJ141"/>
      <c r="HK141"/>
      <c r="HL141"/>
      <c r="HM141"/>
      <c r="HN141"/>
      <c r="HO141"/>
      <c r="HP141"/>
      <c r="HQ141"/>
      <c r="HR141"/>
      <c r="HS141"/>
      <c r="HT141"/>
      <c r="HU141"/>
      <c r="HV141"/>
      <c r="HW141"/>
      <c r="HX141"/>
      <c r="HY141"/>
      <c r="HZ141"/>
      <c r="IA141"/>
    </row>
    <row r="142" spans="6:235" ht="12" customHeight="1">
      <c r="G142" s="368" t="s">
        <v>211</v>
      </c>
      <c r="H142" s="369"/>
      <c r="I142" s="369"/>
      <c r="J142" s="370"/>
      <c r="K142" s="370"/>
      <c r="L142" s="370"/>
      <c r="M142" s="370"/>
      <c r="AA142"/>
      <c r="AB142"/>
      <c r="AC142"/>
      <c r="AD142"/>
      <c r="AE142"/>
      <c r="AF142"/>
      <c r="AH142" s="364" t="s">
        <v>171</v>
      </c>
      <c r="AI142" s="365"/>
      <c r="AJ142" s="365"/>
      <c r="AK142" s="365"/>
      <c r="AL142" s="365"/>
      <c r="AM142" s="365"/>
      <c r="AN142" s="365"/>
      <c r="AO142" s="365"/>
      <c r="AP142" s="365"/>
      <c r="AQ142" s="365"/>
      <c r="AR142" s="365"/>
      <c r="EH142" s="134"/>
      <c r="EI142" s="134"/>
      <c r="EJ142" s="134"/>
      <c r="EK142" s="134"/>
      <c r="EL142" s="134"/>
      <c r="EM142" s="134"/>
      <c r="EN142" s="134"/>
      <c r="EO142" s="134"/>
      <c r="EP142" s="134"/>
      <c r="EQ142" s="134"/>
      <c r="ER142" s="134"/>
      <c r="ES142" s="134"/>
      <c r="ET142" s="134"/>
      <c r="EU142" s="134"/>
      <c r="EV142" s="134"/>
      <c r="EW142" s="134"/>
      <c r="EX142" s="134"/>
      <c r="EY142" s="134"/>
      <c r="EZ142" s="134"/>
      <c r="FA142" s="134"/>
      <c r="FB142" s="134"/>
      <c r="FC142" s="134"/>
      <c r="FD142" s="134"/>
      <c r="FE142" s="134"/>
      <c r="FF142" s="134"/>
      <c r="FG142" s="134"/>
      <c r="FH142" s="134"/>
      <c r="FI142" s="134"/>
      <c r="FJ142" s="134"/>
      <c r="FK142" s="134"/>
      <c r="FL142" s="134"/>
      <c r="FM142" s="134"/>
      <c r="FN142" s="134"/>
      <c r="FO142" s="134"/>
      <c r="FP142" s="134"/>
      <c r="FQ142" s="134"/>
      <c r="FR142" s="134"/>
      <c r="FS142" s="134"/>
      <c r="FT142" s="134"/>
      <c r="FU142" s="134"/>
      <c r="FV142" s="134"/>
      <c r="FW142" s="134"/>
      <c r="FX142" s="134"/>
      <c r="FY142" s="134"/>
      <c r="FZ142" s="134"/>
      <c r="GA142" s="134"/>
      <c r="GB142" s="134"/>
      <c r="GC142" s="134"/>
      <c r="GD142" s="134"/>
      <c r="GZ142"/>
      <c r="HA142"/>
      <c r="HB142"/>
      <c r="HC142"/>
      <c r="HD142"/>
      <c r="HE142"/>
      <c r="HF142"/>
      <c r="HG142"/>
      <c r="HH142"/>
      <c r="HI142"/>
      <c r="HJ142"/>
      <c r="HK142"/>
      <c r="HL142"/>
      <c r="HM142"/>
      <c r="HN142"/>
      <c r="HO142"/>
      <c r="HP142"/>
      <c r="HQ142"/>
      <c r="HR142"/>
      <c r="HS142"/>
      <c r="HT142"/>
      <c r="HU142"/>
      <c r="HV142"/>
      <c r="HW142"/>
      <c r="HX142"/>
      <c r="HY142"/>
      <c r="HZ142"/>
      <c r="IA142"/>
    </row>
    <row r="143" spans="6:235" s="29" customFormat="1" ht="54" customHeight="1">
      <c r="F143" s="30"/>
      <c r="G143" s="5"/>
      <c r="H143" s="30"/>
      <c r="I143" s="7"/>
      <c r="J143" s="5"/>
      <c r="K143" s="5"/>
      <c r="L143" s="5"/>
      <c r="M143" s="5"/>
      <c r="N143" s="5"/>
      <c r="O143" s="5"/>
      <c r="P143" s="5"/>
      <c r="Q143" s="5"/>
      <c r="R143" s="5"/>
      <c r="S143" s="5"/>
      <c r="T143" s="5"/>
      <c r="U143" s="5"/>
      <c r="V143" s="5"/>
      <c r="W143" s="5"/>
      <c r="X143" s="5"/>
      <c r="Y143" s="5"/>
      <c r="Z143" s="355" t="s">
        <v>533</v>
      </c>
      <c r="AA143" s="164" t="s">
        <v>83</v>
      </c>
      <c r="AB143" s="358"/>
      <c r="AC143" s="360"/>
      <c r="AD143" s="353"/>
      <c r="AE143" s="353"/>
      <c r="AF143" s="351"/>
      <c r="AG143" s="366" t="s">
        <v>7</v>
      </c>
      <c r="AH143" s="160" t="s">
        <v>54</v>
      </c>
      <c r="AI143" s="160" t="s">
        <v>54</v>
      </c>
      <c r="AJ143" s="160" t="s">
        <v>53</v>
      </c>
      <c r="AK143" s="90"/>
      <c r="AL143" s="90"/>
      <c r="AM143" s="160"/>
      <c r="AN143" s="90"/>
      <c r="AO143" s="160"/>
      <c r="AP143" s="90"/>
      <c r="AQ143" s="90"/>
      <c r="AR143" s="108"/>
      <c r="AS143" s="177"/>
      <c r="AT143" s="108"/>
      <c r="AU143" s="108"/>
      <c r="AV143" s="108"/>
      <c r="AW143" s="108"/>
      <c r="AX143" s="108"/>
      <c r="AY143" s="108"/>
      <c r="AZ143" s="151"/>
      <c r="BA143" s="151"/>
      <c r="BB143" s="151"/>
      <c r="BC143" s="151"/>
      <c r="BD143" s="151"/>
      <c r="BE143" s="151"/>
      <c r="BF143" s="151"/>
      <c r="BG143" s="151"/>
      <c r="BH143" s="151"/>
      <c r="BI143" s="151"/>
      <c r="BJ143" s="151"/>
      <c r="BK143" s="151"/>
      <c r="BL143" s="151"/>
      <c r="BM143" s="151"/>
      <c r="BN143" s="151"/>
      <c r="BO143" s="151"/>
      <c r="BP143" s="151"/>
      <c r="BQ143" s="151"/>
      <c r="BR143" s="151"/>
      <c r="BS143" s="151"/>
      <c r="BT143" s="151"/>
      <c r="BU143" s="151"/>
      <c r="BV143" s="151"/>
      <c r="BW143" s="151"/>
      <c r="BX143" s="151"/>
      <c r="BY143" s="151"/>
      <c r="BZ143" s="151"/>
      <c r="CA143" s="151"/>
      <c r="CB143" s="151"/>
      <c r="CC143" s="177"/>
      <c r="CD143" s="151"/>
      <c r="CE143" s="151"/>
      <c r="CF143" s="151"/>
      <c r="CG143" s="151"/>
      <c r="CH143" s="151"/>
      <c r="CI143" s="151"/>
      <c r="CJ143" s="151"/>
      <c r="CK143" s="151"/>
      <c r="CL143" s="151"/>
      <c r="CM143" s="151"/>
      <c r="CN143" s="151"/>
      <c r="CO143" s="151"/>
      <c r="CP143" s="151"/>
      <c r="CQ143" s="151"/>
      <c r="CR143" s="151"/>
      <c r="CS143" s="151"/>
      <c r="CT143" s="151"/>
      <c r="CU143" s="151"/>
      <c r="CV143" s="151"/>
      <c r="CW143" s="151"/>
      <c r="CX143" s="151"/>
      <c r="CY143" s="151"/>
      <c r="CZ143" s="151"/>
      <c r="DA143" s="151"/>
      <c r="DB143" s="151"/>
      <c r="DC143" s="151"/>
      <c r="DD143" s="151"/>
      <c r="DE143" s="151"/>
      <c r="DF143" s="151"/>
      <c r="DG143" s="151"/>
      <c r="DH143" s="151"/>
      <c r="DI143" s="151"/>
      <c r="DJ143" s="151"/>
      <c r="DK143" s="151"/>
      <c r="DL143" s="151"/>
      <c r="DM143" s="151"/>
      <c r="DN143" s="151"/>
      <c r="DO143" s="177"/>
      <c r="DP143" s="152"/>
      <c r="DQ143" s="152"/>
      <c r="DR143" s="108"/>
      <c r="DS143" s="163"/>
      <c r="DT143" s="157"/>
      <c r="DU143" s="157"/>
      <c r="DV143" s="155"/>
      <c r="DW143" s="90"/>
      <c r="DX143" s="90"/>
      <c r="DY143" s="90"/>
      <c r="DZ143" s="160"/>
      <c r="EA143" s="90"/>
      <c r="EB143" s="160"/>
      <c r="EC143" s="90"/>
      <c r="ED143" s="90"/>
      <c r="EE143" s="90"/>
      <c r="EF143" s="108"/>
      <c r="EG143" s="108"/>
      <c r="EH143" s="135"/>
      <c r="EI143" s="136">
        <f>SUM(EJ143:EN143)</f>
        <v>0</v>
      </c>
      <c r="EJ143" s="136">
        <f>SUM(EV143,FH143,FT143)</f>
        <v>0</v>
      </c>
      <c r="EK143" s="136">
        <f>SUM(EW143,FI143,FU143)</f>
        <v>0</v>
      </c>
      <c r="EL143" s="136">
        <f>SUM(EX143,FJ143,FV143)</f>
        <v>0</v>
      </c>
      <c r="EM143" s="136">
        <f>SUM(EY143,FK143,FW143)</f>
        <v>0</v>
      </c>
      <c r="EN143" s="136">
        <f>SUM(EZ143,FL143,FX143)</f>
        <v>0</v>
      </c>
      <c r="EO143" s="135"/>
      <c r="EP143" s="135"/>
      <c r="EQ143" s="135"/>
      <c r="ER143" s="135"/>
      <c r="ES143" s="135"/>
      <c r="ET143" s="135"/>
      <c r="EU143" s="136">
        <f>SUM(EV143:EZ143)</f>
        <v>0</v>
      </c>
      <c r="EV143" s="137"/>
      <c r="EW143" s="137"/>
      <c r="EX143" s="137"/>
      <c r="EY143" s="137"/>
      <c r="EZ143" s="137"/>
      <c r="FA143" s="135"/>
      <c r="FB143" s="135"/>
      <c r="FC143" s="135"/>
      <c r="FD143" s="135"/>
      <c r="FE143" s="135"/>
      <c r="FF143" s="135"/>
      <c r="FG143" s="136">
        <f>SUM(FH143:FL143)</f>
        <v>0</v>
      </c>
      <c r="FH143" s="137"/>
      <c r="FI143" s="137"/>
      <c r="FJ143" s="137"/>
      <c r="FK143" s="137"/>
      <c r="FL143" s="137"/>
      <c r="FM143" s="135"/>
      <c r="FN143" s="135"/>
      <c r="FO143" s="135"/>
      <c r="FP143" s="135"/>
      <c r="FQ143" s="135"/>
      <c r="FR143" s="135"/>
      <c r="FS143" s="136">
        <f>SUM(FT143:FX143)</f>
        <v>0</v>
      </c>
      <c r="FT143" s="137"/>
      <c r="FU143" s="137"/>
      <c r="FV143" s="137"/>
      <c r="FW143" s="137"/>
      <c r="FX143" s="137"/>
      <c r="FY143" s="135"/>
      <c r="FZ143" s="135"/>
      <c r="GA143" s="135"/>
      <c r="GB143" s="135"/>
      <c r="GC143" s="135"/>
      <c r="GD143" s="135"/>
      <c r="GE143" s="152"/>
      <c r="GF143" s="151"/>
      <c r="GG143" s="151"/>
      <c r="GH143" s="151"/>
      <c r="GI143" s="151"/>
      <c r="GJ143" s="151"/>
      <c r="GK143" s="151"/>
      <c r="GL143" s="151"/>
      <c r="GM143" s="177"/>
      <c r="GN143" s="223" t="s">
        <v>493</v>
      </c>
      <c r="GO143" s="177"/>
      <c r="GP143" s="223"/>
      <c r="GQ143" s="223"/>
      <c r="GR143" s="223"/>
      <c r="GS143" s="108"/>
      <c r="GT143" s="108"/>
      <c r="GU143" s="90"/>
      <c r="GV143" s="90"/>
      <c r="GW143" s="90"/>
      <c r="GX143" s="90"/>
      <c r="GY143" s="90"/>
      <c r="GZ143" s="114"/>
      <c r="HA143" s="109"/>
      <c r="HB143" s="108"/>
      <c r="HC143" s="108"/>
      <c r="HD143" s="108"/>
      <c r="HE143" s="108"/>
      <c r="HF143" s="108"/>
      <c r="HG143" s="108"/>
      <c r="HH143" s="108"/>
      <c r="HI143" s="107"/>
      <c r="HJ143" s="108"/>
      <c r="HK143" s="108"/>
      <c r="HL143" s="108"/>
      <c r="HM143" s="108"/>
      <c r="HN143" s="108"/>
      <c r="HO143" s="108"/>
      <c r="HP143" s="108"/>
      <c r="HQ143" s="108"/>
      <c r="HR143" s="108"/>
      <c r="HS143" s="108"/>
      <c r="HT143" s="108"/>
      <c r="HU143" s="108"/>
      <c r="HV143" s="108"/>
      <c r="HW143" s="108"/>
      <c r="HX143" s="108"/>
      <c r="HY143" s="108"/>
      <c r="HZ143" s="108"/>
      <c r="IA143" s="108"/>
    </row>
    <row r="144" spans="6:235" s="29" customFormat="1" ht="12" customHeight="1">
      <c r="F144" s="30"/>
      <c r="G144" s="5"/>
      <c r="H144" s="30"/>
      <c r="I144" s="7"/>
      <c r="J144" s="5"/>
      <c r="K144" s="5"/>
      <c r="L144" s="5"/>
      <c r="M144" s="5"/>
      <c r="N144" s="5"/>
      <c r="O144" s="5"/>
      <c r="P144" s="5"/>
      <c r="Q144" s="5"/>
      <c r="R144" s="5"/>
      <c r="S144" s="5"/>
      <c r="T144" s="5"/>
      <c r="U144" s="5"/>
      <c r="V144" s="5"/>
      <c r="W144" s="5"/>
      <c r="X144" s="5"/>
      <c r="Y144" s="5"/>
      <c r="Z144" s="356"/>
      <c r="AA144" s="165"/>
      <c r="AB144" s="358"/>
      <c r="AC144" s="360"/>
      <c r="AD144" s="353"/>
      <c r="AE144" s="353"/>
      <c r="AF144" s="351"/>
      <c r="AG144" s="366"/>
      <c r="AH144" s="162"/>
      <c r="AI144" s="162"/>
      <c r="AJ144" s="162"/>
      <c r="AK144" s="108"/>
      <c r="AL144" s="108"/>
      <c r="AM144" s="155"/>
      <c r="AN144" s="108"/>
      <c r="AO144" s="108"/>
      <c r="AP144" s="151"/>
      <c r="AQ144" s="151"/>
      <c r="AR144" s="151"/>
      <c r="AS144" s="178"/>
      <c r="AT144" s="108"/>
      <c r="AU144" s="108"/>
      <c r="AV144" s="108"/>
      <c r="AW144" s="108"/>
      <c r="AX144" s="108"/>
      <c r="AY144" s="108"/>
      <c r="AZ144" s="151"/>
      <c r="BA144" s="151"/>
      <c r="BB144" s="151"/>
      <c r="BC144" s="151"/>
      <c r="BD144" s="151"/>
      <c r="BE144" s="151"/>
      <c r="BF144" s="151"/>
      <c r="BG144" s="151"/>
      <c r="BH144" s="151"/>
      <c r="BI144" s="151"/>
      <c r="BJ144" s="151"/>
      <c r="BK144" s="151"/>
      <c r="BL144" s="151"/>
      <c r="BM144" s="151"/>
      <c r="BN144" s="151"/>
      <c r="BO144" s="151"/>
      <c r="BP144" s="151"/>
      <c r="BQ144" s="151"/>
      <c r="BR144" s="151"/>
      <c r="BS144" s="151"/>
      <c r="BT144" s="151"/>
      <c r="BU144" s="151"/>
      <c r="BV144" s="151"/>
      <c r="BW144" s="151"/>
      <c r="BX144" s="151"/>
      <c r="BY144" s="151"/>
      <c r="BZ144" s="151"/>
      <c r="CA144" s="151"/>
      <c r="CB144" s="151"/>
      <c r="CC144" s="178"/>
      <c r="CD144" s="151"/>
      <c r="CE144" s="151"/>
      <c r="CF144" s="151"/>
      <c r="CG144" s="151"/>
      <c r="CH144" s="151"/>
      <c r="CI144" s="151"/>
      <c r="CJ144" s="151"/>
      <c r="CK144" s="151"/>
      <c r="CL144" s="151"/>
      <c r="CM144" s="151"/>
      <c r="CN144" s="151"/>
      <c r="CO144" s="151"/>
      <c r="CP144" s="151"/>
      <c r="CQ144" s="151"/>
      <c r="CR144" s="151"/>
      <c r="CS144" s="151"/>
      <c r="CT144" s="151"/>
      <c r="CU144" s="151"/>
      <c r="CV144" s="151"/>
      <c r="CW144" s="151"/>
      <c r="CX144" s="151"/>
      <c r="CY144" s="151"/>
      <c r="CZ144" s="151"/>
      <c r="DA144" s="151"/>
      <c r="DB144" s="151"/>
      <c r="DC144" s="151"/>
      <c r="DD144" s="151"/>
      <c r="DE144" s="151"/>
      <c r="DF144" s="151"/>
      <c r="DG144" s="151"/>
      <c r="DH144" s="151"/>
      <c r="DI144" s="151"/>
      <c r="DJ144" s="151"/>
      <c r="DK144" s="151"/>
      <c r="DL144" s="151"/>
      <c r="DM144" s="151"/>
      <c r="DN144" s="151"/>
      <c r="DO144" s="178"/>
      <c r="DP144" s="108"/>
      <c r="DQ144" s="108"/>
      <c r="DR144" s="108"/>
      <c r="DS144" s="155"/>
      <c r="DT144" s="155"/>
      <c r="DU144" s="155"/>
      <c r="DV144" s="156"/>
      <c r="DW144" s="108"/>
      <c r="DX144" s="108"/>
      <c r="DY144" s="108"/>
      <c r="DZ144" s="155"/>
      <c r="EA144" s="108"/>
      <c r="EB144" s="108"/>
      <c r="EC144" s="108"/>
      <c r="ED144" s="108"/>
      <c r="EE144" s="108"/>
      <c r="EF144" s="108"/>
      <c r="EG144" s="108"/>
      <c r="EH144" s="111"/>
      <c r="EI144" s="132"/>
      <c r="EJ144" s="132"/>
      <c r="EK144" s="132"/>
      <c r="EL144" s="132"/>
      <c r="EM144" s="132"/>
      <c r="EN144" s="132"/>
      <c r="EO144" s="132"/>
      <c r="EP144" s="132"/>
      <c r="EQ144" s="132"/>
      <c r="ER144" s="132"/>
      <c r="ES144" s="132"/>
      <c r="ET144" s="132"/>
      <c r="EU144" s="132"/>
      <c r="EV144" s="132"/>
      <c r="EW144" s="132"/>
      <c r="EX144" s="132"/>
      <c r="EY144" s="132"/>
      <c r="EZ144" s="132"/>
      <c r="FA144" s="132"/>
      <c r="FB144" s="132"/>
      <c r="FC144" s="132"/>
      <c r="FD144" s="132"/>
      <c r="FE144" s="132"/>
      <c r="FF144" s="132"/>
      <c r="FG144" s="132"/>
      <c r="FH144" s="132"/>
      <c r="FI144" s="132"/>
      <c r="FJ144" s="132"/>
      <c r="FK144" s="132"/>
      <c r="FL144" s="132"/>
      <c r="FM144" s="132"/>
      <c r="FN144" s="132"/>
      <c r="FO144" s="132"/>
      <c r="FP144" s="132"/>
      <c r="FQ144" s="132"/>
      <c r="FR144" s="132"/>
      <c r="FS144" s="132"/>
      <c r="FT144" s="132"/>
      <c r="FU144" s="132"/>
      <c r="FV144" s="132"/>
      <c r="FW144" s="132"/>
      <c r="FX144" s="132"/>
      <c r="FY144" s="132"/>
      <c r="FZ144" s="132"/>
      <c r="GA144" s="132"/>
      <c r="GB144" s="132"/>
      <c r="GC144" s="132"/>
      <c r="GD144" s="132"/>
      <c r="GE144" s="151"/>
      <c r="GF144" s="151"/>
      <c r="GG144" s="151"/>
      <c r="GH144" s="151"/>
      <c r="GI144" s="151"/>
      <c r="GJ144" s="151"/>
      <c r="GK144" s="151"/>
      <c r="GL144" s="151"/>
      <c r="GM144" s="178"/>
      <c r="GN144" s="151"/>
      <c r="GO144" s="178"/>
      <c r="GP144" s="108"/>
      <c r="GQ144" s="108"/>
      <c r="GR144" s="108"/>
      <c r="GS144" s="108"/>
      <c r="GT144" s="108"/>
      <c r="GU144" s="108"/>
      <c r="GV144" s="108"/>
      <c r="GW144" s="108"/>
      <c r="GX144" s="108"/>
      <c r="GY144" s="108"/>
      <c r="GZ144" s="166"/>
      <c r="HA144" s="175">
        <v>1</v>
      </c>
      <c r="HB144" s="174" t="str">
        <f>IF(AK143="","",AK143)</f>
        <v/>
      </c>
      <c r="HC144" s="174" t="str">
        <f>IF(AL143="","",AL143)</f>
        <v/>
      </c>
      <c r="HD144" s="180" t="str">
        <f>IF(AM143="","",AM143)</f>
        <v/>
      </c>
      <c r="HE144" s="174" t="str">
        <f>IF(AN143="","",AN143)</f>
        <v/>
      </c>
      <c r="HF144" s="180" t="str">
        <f>IF(AO143="","",AO143)</f>
        <v/>
      </c>
      <c r="HG144" s="179" t="str">
        <f>IF(OR(AH143="",AH143="нет"),"нет","да")</f>
        <v>нет</v>
      </c>
      <c r="HH144" s="179" t="str">
        <f>IF(OR(AI143="",AI143="нет"),"нет","да")</f>
        <v>нет</v>
      </c>
      <c r="HI144" s="179" t="str">
        <f>IF(OR(AJ143="",AJ143="нет"),"нет","да")</f>
        <v>да</v>
      </c>
      <c r="HJ144" s="273"/>
      <c r="HK144" s="273"/>
      <c r="HL144" s="273"/>
      <c r="HM144" s="271" t="s">
        <v>255</v>
      </c>
      <c r="HN144" s="271" t="s">
        <v>255</v>
      </c>
      <c r="HO144" s="271" t="s">
        <v>255</v>
      </c>
      <c r="HP144" s="271" t="s">
        <v>255</v>
      </c>
      <c r="HQ144" s="271" t="s">
        <v>255</v>
      </c>
      <c r="HR144" s="271" t="s">
        <v>255</v>
      </c>
      <c r="HS144" s="271" t="s">
        <v>255</v>
      </c>
      <c r="HT144" s="271" t="s">
        <v>255</v>
      </c>
      <c r="HU144" s="271" t="s">
        <v>255</v>
      </c>
      <c r="HV144" s="271" t="s">
        <v>255</v>
      </c>
      <c r="HW144" s="271" t="s">
        <v>255</v>
      </c>
      <c r="HX144" s="271" t="s">
        <v>255</v>
      </c>
      <c r="HY144" s="273"/>
      <c r="HZ144" s="273"/>
      <c r="IA144" s="273"/>
    </row>
    <row r="145" spans="6:235" s="29" customFormat="1" ht="12" customHeight="1">
      <c r="F145" s="30"/>
      <c r="G145" s="5"/>
      <c r="H145" s="30"/>
      <c r="I145" s="7"/>
      <c r="J145" s="5"/>
      <c r="K145" s="5"/>
      <c r="L145" s="5"/>
      <c r="M145" s="5"/>
      <c r="N145" s="5"/>
      <c r="O145" s="5"/>
      <c r="P145" s="5"/>
      <c r="Q145" s="5"/>
      <c r="R145" s="5"/>
      <c r="S145" s="5"/>
      <c r="T145" s="5"/>
      <c r="U145" s="5"/>
      <c r="V145" s="5"/>
      <c r="W145" s="5"/>
      <c r="X145" s="5"/>
      <c r="Y145" s="5"/>
      <c r="Z145" s="357"/>
      <c r="AA145" s="112"/>
      <c r="AB145" s="359"/>
      <c r="AC145" s="361"/>
      <c r="AD145" s="354"/>
      <c r="AE145" s="354"/>
      <c r="AF145" s="352"/>
      <c r="AG145" s="366"/>
      <c r="AH145" s="116"/>
      <c r="AI145" s="116"/>
      <c r="AJ145" s="116"/>
      <c r="AK145" s="116"/>
      <c r="AL145" s="116"/>
      <c r="AM145" s="116"/>
      <c r="AN145" s="116"/>
      <c r="AO145" s="116"/>
      <c r="AP145" s="116"/>
      <c r="AQ145" s="116"/>
      <c r="AR145" s="116"/>
      <c r="AS145" s="116"/>
      <c r="AT145" s="116"/>
      <c r="AU145" s="116"/>
      <c r="AV145" s="116"/>
      <c r="AW145" s="116"/>
      <c r="AX145" s="116"/>
      <c r="AY145" s="116"/>
      <c r="AZ145" s="116"/>
      <c r="BA145" s="116"/>
      <c r="BB145" s="116"/>
      <c r="BC145" s="116"/>
      <c r="BD145" s="116"/>
      <c r="BE145" s="116"/>
      <c r="BF145" s="116"/>
      <c r="BG145" s="116"/>
      <c r="BH145" s="116"/>
      <c r="BI145" s="116"/>
      <c r="BJ145" s="116"/>
      <c r="BK145" s="116"/>
      <c r="BL145" s="116"/>
      <c r="BM145" s="116"/>
      <c r="BN145" s="116"/>
      <c r="BO145" s="116"/>
      <c r="BP145" s="116"/>
      <c r="BQ145" s="116"/>
      <c r="BR145" s="116"/>
      <c r="BS145" s="116"/>
      <c r="BT145" s="116"/>
      <c r="BU145" s="116"/>
      <c r="BV145" s="116"/>
      <c r="BW145" s="116"/>
      <c r="BX145" s="116"/>
      <c r="BY145" s="116"/>
      <c r="BZ145" s="116"/>
      <c r="CA145" s="116"/>
      <c r="CB145" s="116"/>
      <c r="CC145" s="116"/>
      <c r="CD145" s="116"/>
      <c r="CE145" s="116"/>
      <c r="CF145" s="116"/>
      <c r="CG145" s="116"/>
      <c r="CH145" s="116"/>
      <c r="CI145" s="116"/>
      <c r="CJ145" s="116"/>
      <c r="CK145" s="116"/>
      <c r="CL145" s="116"/>
      <c r="CM145" s="116"/>
      <c r="CN145" s="116"/>
      <c r="CO145" s="116"/>
      <c r="CP145" s="116"/>
      <c r="CQ145" s="116"/>
      <c r="CR145" s="116"/>
      <c r="CS145" s="116"/>
      <c r="CT145" s="116"/>
      <c r="CU145" s="116"/>
      <c r="CV145" s="116"/>
      <c r="CW145" s="116"/>
      <c r="CX145" s="116"/>
      <c r="CY145" s="116"/>
      <c r="CZ145" s="116"/>
      <c r="DA145" s="116"/>
      <c r="DB145" s="116"/>
      <c r="DC145" s="116"/>
      <c r="DD145" s="116"/>
      <c r="DE145" s="116"/>
      <c r="DF145" s="116"/>
      <c r="DG145" s="116"/>
      <c r="DH145" s="116"/>
      <c r="DI145" s="116"/>
      <c r="DJ145" s="116"/>
      <c r="DK145" s="116"/>
      <c r="DL145" s="116"/>
      <c r="DM145" s="116"/>
      <c r="DN145" s="116"/>
      <c r="DO145" s="116"/>
      <c r="DP145" s="116"/>
      <c r="DQ145" s="116"/>
      <c r="DR145" s="116"/>
      <c r="DS145" s="116"/>
      <c r="DT145" s="116"/>
      <c r="DU145" s="116"/>
      <c r="DV145" s="116"/>
      <c r="DW145" s="116"/>
      <c r="DX145" s="116"/>
      <c r="DY145" s="116"/>
      <c r="DZ145" s="116"/>
      <c r="EA145" s="116"/>
      <c r="EB145" s="116"/>
      <c r="EC145" s="116"/>
      <c r="ED145" s="116"/>
      <c r="EE145" s="116"/>
      <c r="EF145" s="116"/>
      <c r="EG145" s="116"/>
      <c r="EH145" s="135"/>
      <c r="EI145" s="135"/>
      <c r="EJ145" s="135"/>
      <c r="EK145" s="135"/>
      <c r="EL145" s="135"/>
      <c r="EM145" s="135"/>
      <c r="EN145" s="135"/>
      <c r="EO145" s="135"/>
      <c r="EP145" s="135"/>
      <c r="EQ145" s="135"/>
      <c r="ER145" s="135"/>
      <c r="ES145" s="135"/>
      <c r="ET145" s="135"/>
      <c r="EU145" s="135"/>
      <c r="EV145" s="135"/>
      <c r="EW145" s="135"/>
      <c r="EX145" s="135"/>
      <c r="EY145" s="135"/>
      <c r="EZ145" s="135"/>
      <c r="FA145" s="135"/>
      <c r="FB145" s="135"/>
      <c r="FC145" s="135"/>
      <c r="FD145" s="135"/>
      <c r="FE145" s="135"/>
      <c r="FF145" s="135"/>
      <c r="FG145" s="135"/>
      <c r="FH145" s="135"/>
      <c r="FI145" s="135"/>
      <c r="FJ145" s="135"/>
      <c r="FK145" s="135"/>
      <c r="FL145" s="135"/>
      <c r="FM145" s="135"/>
      <c r="FN145" s="135"/>
      <c r="FO145" s="135"/>
      <c r="FP145" s="135"/>
      <c r="FQ145" s="135"/>
      <c r="FR145" s="135"/>
      <c r="FS145" s="135"/>
      <c r="FT145" s="135"/>
      <c r="FU145" s="135"/>
      <c r="FV145" s="135"/>
      <c r="FW145" s="135"/>
      <c r="FX145" s="135"/>
      <c r="FY145" s="135"/>
      <c r="FZ145" s="135"/>
      <c r="GA145" s="135"/>
      <c r="GB145" s="135"/>
      <c r="GC145" s="135"/>
      <c r="GD145" s="135"/>
      <c r="GE145" s="116"/>
      <c r="GF145" s="116"/>
      <c r="GG145" s="116"/>
      <c r="GH145" s="116"/>
      <c r="GI145" s="116"/>
      <c r="GJ145" s="116"/>
      <c r="GK145" s="116"/>
      <c r="GL145" s="116"/>
      <c r="GM145" s="116"/>
      <c r="GN145" s="116"/>
      <c r="GO145" s="116"/>
      <c r="GP145" s="116"/>
      <c r="GQ145" s="116"/>
      <c r="GR145" s="116"/>
      <c r="GS145" s="116"/>
      <c r="GT145" s="116"/>
      <c r="GU145" s="116"/>
      <c r="GV145" s="116"/>
      <c r="GW145" s="116"/>
      <c r="GX145" s="116"/>
      <c r="GY145" s="116"/>
      <c r="GZ145" s="122">
        <v>1</v>
      </c>
      <c r="HA145" s="150"/>
      <c r="HB145" s="150" t="s">
        <v>29</v>
      </c>
      <c r="HC145" s="150"/>
      <c r="HD145" s="150"/>
      <c r="HE145" s="150"/>
      <c r="HF145" s="150"/>
      <c r="HG145" s="150"/>
      <c r="HH145" s="150"/>
      <c r="HI145" s="150"/>
      <c r="HJ145" s="150"/>
      <c r="HK145" s="150"/>
      <c r="HL145" s="150"/>
      <c r="HM145" s="150"/>
      <c r="HN145" s="150"/>
      <c r="HO145" s="150"/>
      <c r="HP145" s="150"/>
      <c r="HQ145" s="150"/>
      <c r="HR145" s="150"/>
      <c r="HS145" s="150"/>
      <c r="HT145" s="150"/>
      <c r="HU145" s="150"/>
      <c r="HV145" s="150"/>
      <c r="HW145" s="150"/>
      <c r="HX145" s="150"/>
      <c r="HY145" s="150"/>
      <c r="HZ145" s="150"/>
      <c r="IA145" s="274"/>
    </row>
    <row r="146" spans="6:235" ht="12" customHeight="1">
      <c r="AA146"/>
      <c r="AB146"/>
      <c r="AC146"/>
      <c r="AD146"/>
      <c r="AE146"/>
      <c r="AF146"/>
      <c r="EH146" s="134"/>
      <c r="EI146" s="134"/>
      <c r="EJ146" s="134"/>
      <c r="EK146" s="134"/>
      <c r="EL146" s="134"/>
      <c r="EM146" s="134"/>
      <c r="EN146" s="134"/>
      <c r="EO146" s="134"/>
      <c r="EP146" s="134"/>
      <c r="EQ146" s="134"/>
      <c r="ER146" s="134"/>
      <c r="ES146" s="134"/>
      <c r="ET146" s="134"/>
      <c r="EU146" s="134"/>
      <c r="EV146" s="134"/>
      <c r="EW146" s="134"/>
      <c r="EX146" s="134"/>
      <c r="EY146" s="134"/>
      <c r="EZ146" s="134"/>
      <c r="FA146" s="134"/>
      <c r="FB146" s="134"/>
      <c r="FC146" s="134"/>
      <c r="FD146" s="134"/>
      <c r="FE146" s="134"/>
      <c r="FF146" s="134"/>
      <c r="FG146" s="134"/>
      <c r="FH146" s="134"/>
      <c r="FI146" s="134"/>
      <c r="FJ146" s="134"/>
      <c r="FK146" s="134"/>
      <c r="FL146" s="134"/>
      <c r="FM146" s="134"/>
      <c r="FN146" s="134"/>
      <c r="FO146" s="134"/>
      <c r="FP146" s="134"/>
      <c r="FQ146" s="134"/>
      <c r="FR146" s="134"/>
      <c r="FS146" s="134"/>
      <c r="FT146" s="134"/>
      <c r="FU146" s="134"/>
      <c r="FV146" s="134"/>
      <c r="FW146" s="134"/>
      <c r="FX146" s="134"/>
      <c r="FY146" s="134"/>
      <c r="FZ146" s="134"/>
      <c r="GA146" s="134"/>
      <c r="GB146" s="134"/>
      <c r="GC146" s="134"/>
      <c r="GD146" s="134"/>
      <c r="GZ146"/>
      <c r="HA146"/>
      <c r="HB146"/>
      <c r="HC146"/>
      <c r="HD146"/>
      <c r="HE146"/>
      <c r="HF146"/>
      <c r="HG146"/>
      <c r="HH146"/>
      <c r="HI146"/>
      <c r="HJ146"/>
      <c r="HK146"/>
      <c r="HL146"/>
      <c r="HM146"/>
      <c r="HN146"/>
      <c r="HO146"/>
      <c r="HP146"/>
      <c r="HQ146"/>
      <c r="HR146"/>
      <c r="HS146"/>
      <c r="HT146"/>
      <c r="HU146"/>
      <c r="HV146"/>
      <c r="HW146"/>
      <c r="HX146"/>
      <c r="HY146"/>
      <c r="HZ146"/>
      <c r="IA146"/>
    </row>
    <row r="147" spans="6:235" ht="12" customHeight="1">
      <c r="J147" s="121"/>
      <c r="K147" s="121"/>
      <c r="L147" s="121"/>
      <c r="M147" s="121"/>
      <c r="AA147"/>
      <c r="AB147"/>
      <c r="AC147"/>
      <c r="AD147"/>
      <c r="AE147"/>
      <c r="AF147"/>
      <c r="EH147" s="134"/>
      <c r="EI147" s="134"/>
      <c r="EJ147" s="134"/>
      <c r="EK147" s="134"/>
      <c r="EL147" s="134"/>
      <c r="EM147" s="134"/>
      <c r="EN147" s="134"/>
      <c r="EO147" s="134"/>
      <c r="EP147" s="134"/>
      <c r="EQ147" s="134"/>
      <c r="ER147" s="134"/>
      <c r="ES147" s="134"/>
      <c r="ET147" s="134"/>
      <c r="EU147" s="134"/>
      <c r="EV147" s="134"/>
      <c r="EW147" s="134"/>
      <c r="EX147" s="134"/>
      <c r="EY147" s="134"/>
      <c r="EZ147" s="134"/>
      <c r="FA147" s="134"/>
      <c r="FB147" s="134"/>
      <c r="FC147" s="134"/>
      <c r="FD147" s="134"/>
      <c r="FE147" s="134"/>
      <c r="FF147" s="134"/>
      <c r="FG147" s="134"/>
      <c r="FH147" s="134"/>
      <c r="FI147" s="134"/>
      <c r="FJ147" s="134"/>
      <c r="FK147" s="134"/>
      <c r="FL147" s="134"/>
      <c r="FM147" s="134"/>
      <c r="FN147" s="134"/>
      <c r="FO147" s="134"/>
      <c r="FP147" s="134"/>
      <c r="FQ147" s="134"/>
      <c r="FR147" s="134"/>
      <c r="FS147" s="134"/>
      <c r="FT147" s="134"/>
      <c r="FU147" s="134"/>
      <c r="FV147" s="134"/>
      <c r="FW147" s="134"/>
      <c r="FX147" s="134"/>
      <c r="FY147" s="134"/>
      <c r="FZ147" s="134"/>
      <c r="GA147" s="134"/>
      <c r="GB147" s="134"/>
      <c r="GC147" s="134"/>
      <c r="GD147" s="134"/>
      <c r="GZ147"/>
      <c r="HA147"/>
      <c r="HB147"/>
      <c r="HC147"/>
      <c r="HD147"/>
      <c r="HE147"/>
      <c r="HF147"/>
      <c r="HG147"/>
      <c r="HH147"/>
      <c r="HI147"/>
      <c r="HJ147"/>
      <c r="HK147"/>
      <c r="HL147"/>
      <c r="HM147"/>
      <c r="HN147"/>
      <c r="HO147"/>
      <c r="HP147"/>
      <c r="HQ147"/>
      <c r="HR147"/>
      <c r="HS147"/>
      <c r="HT147"/>
      <c r="HU147"/>
      <c r="HV147"/>
      <c r="HW147"/>
      <c r="HX147"/>
      <c r="HY147"/>
      <c r="HZ147"/>
      <c r="IA147"/>
    </row>
    <row r="148" spans="6:235" ht="12" customHeight="1">
      <c r="G148" s="368" t="s">
        <v>210</v>
      </c>
      <c r="H148" s="369"/>
      <c r="I148" s="369"/>
      <c r="J148" s="370"/>
      <c r="K148" s="370"/>
      <c r="L148" s="370"/>
      <c r="M148" s="370"/>
      <c r="AA148"/>
      <c r="AB148"/>
      <c r="AC148"/>
      <c r="AD148"/>
      <c r="AE148"/>
      <c r="AF148"/>
      <c r="AH148" s="364" t="s">
        <v>172</v>
      </c>
      <c r="AI148" s="365"/>
      <c r="AJ148" s="365"/>
      <c r="AK148" s="365"/>
      <c r="AL148" s="365"/>
      <c r="AM148" s="365"/>
      <c r="AN148" s="365"/>
      <c r="AO148" s="365"/>
      <c r="AP148" s="365"/>
      <c r="AQ148" s="365"/>
      <c r="AR148" s="365"/>
      <c r="EH148" s="134"/>
      <c r="EI148" s="134"/>
      <c r="EJ148" s="134"/>
      <c r="EK148" s="134"/>
      <c r="EL148" s="134"/>
      <c r="EM148" s="134"/>
      <c r="EN148" s="134"/>
      <c r="EO148" s="134"/>
      <c r="EP148" s="134"/>
      <c r="EQ148" s="134"/>
      <c r="ER148" s="134"/>
      <c r="ES148" s="134"/>
      <c r="ET148" s="134"/>
      <c r="EU148" s="134"/>
      <c r="EV148" s="134"/>
      <c r="EW148" s="134"/>
      <c r="EX148" s="134"/>
      <c r="EY148" s="134"/>
      <c r="EZ148" s="134"/>
      <c r="FA148" s="134"/>
      <c r="FB148" s="134"/>
      <c r="FC148" s="134"/>
      <c r="FD148" s="134"/>
      <c r="FE148" s="134"/>
      <c r="FF148" s="134"/>
      <c r="FG148" s="134"/>
      <c r="FH148" s="134"/>
      <c r="FI148" s="134"/>
      <c r="FJ148" s="134"/>
      <c r="FK148" s="134"/>
      <c r="FL148" s="134"/>
      <c r="FM148" s="134"/>
      <c r="FN148" s="134"/>
      <c r="FO148" s="134"/>
      <c r="FP148" s="134"/>
      <c r="FQ148" s="134"/>
      <c r="FR148" s="134"/>
      <c r="FS148" s="134"/>
      <c r="FT148" s="134"/>
      <c r="FU148" s="134"/>
      <c r="FV148" s="134"/>
      <c r="FW148" s="134"/>
      <c r="FX148" s="134"/>
      <c r="FY148" s="134"/>
      <c r="FZ148" s="134"/>
      <c r="GA148" s="134"/>
      <c r="GB148" s="134"/>
      <c r="GC148" s="134"/>
      <c r="GD148" s="134"/>
      <c r="GZ148"/>
      <c r="HA148"/>
      <c r="HB148"/>
      <c r="HC148"/>
      <c r="HD148"/>
      <c r="HE148"/>
      <c r="HF148"/>
      <c r="HG148"/>
      <c r="HH148"/>
      <c r="HI148"/>
      <c r="HJ148"/>
      <c r="HK148"/>
      <c r="HL148"/>
      <c r="HM148"/>
      <c r="HN148"/>
      <c r="HO148"/>
      <c r="HP148"/>
      <c r="HQ148"/>
      <c r="HR148"/>
      <c r="HS148"/>
      <c r="HT148"/>
      <c r="HU148"/>
      <c r="HV148"/>
      <c r="HW148"/>
      <c r="HX148"/>
      <c r="HY148"/>
      <c r="HZ148"/>
      <c r="IA148"/>
    </row>
    <row r="149" spans="6:235" s="29" customFormat="1" ht="54" customHeight="1">
      <c r="F149" s="30"/>
      <c r="G149" s="5"/>
      <c r="H149" s="30"/>
      <c r="I149" s="7"/>
      <c r="J149" s="5"/>
      <c r="K149" s="5"/>
      <c r="L149" s="5"/>
      <c r="M149" s="5"/>
      <c r="N149" s="5"/>
      <c r="O149" s="5"/>
      <c r="P149" s="5"/>
      <c r="Q149" s="5"/>
      <c r="R149" s="5"/>
      <c r="S149" s="5"/>
      <c r="T149" s="5"/>
      <c r="U149" s="5"/>
      <c r="V149" s="5"/>
      <c r="W149" s="5"/>
      <c r="X149" s="5"/>
      <c r="Y149" s="5"/>
      <c r="Z149" s="355" t="s">
        <v>533</v>
      </c>
      <c r="AA149" s="164" t="s">
        <v>83</v>
      </c>
      <c r="AB149" s="358"/>
      <c r="AC149" s="360"/>
      <c r="AD149" s="353"/>
      <c r="AE149" s="353"/>
      <c r="AF149" s="351"/>
      <c r="AG149" s="366" t="s">
        <v>193</v>
      </c>
      <c r="AH149" s="160" t="s">
        <v>53</v>
      </c>
      <c r="AI149" s="160" t="s">
        <v>54</v>
      </c>
      <c r="AJ149" s="160" t="s">
        <v>53</v>
      </c>
      <c r="AK149" s="90"/>
      <c r="AL149" s="90"/>
      <c r="AM149" s="160"/>
      <c r="AN149" s="90"/>
      <c r="AO149" s="160"/>
      <c r="AP149" s="90"/>
      <c r="AQ149" s="90"/>
      <c r="AR149" s="108"/>
      <c r="AS149" s="177"/>
      <c r="AT149" s="152"/>
      <c r="AU149" s="152"/>
      <c r="AV149" s="108"/>
      <c r="AW149" s="90"/>
      <c r="AX149" s="90"/>
      <c r="AY149" s="108"/>
      <c r="AZ149" s="108"/>
      <c r="BA149" s="108"/>
      <c r="BB149" s="108"/>
      <c r="BC149" s="152"/>
      <c r="BD149" s="191"/>
      <c r="BE149" s="151"/>
      <c r="BF149" s="151"/>
      <c r="BG149" s="151"/>
      <c r="BH149" s="151"/>
      <c r="BI149" s="151"/>
      <c r="BJ149" s="151"/>
      <c r="BK149" s="151"/>
      <c r="BL149" s="151"/>
      <c r="BM149" s="151"/>
      <c r="BN149" s="151"/>
      <c r="BO149" s="151"/>
      <c r="BP149" s="151"/>
      <c r="BQ149" s="151"/>
      <c r="BR149" s="151"/>
      <c r="BS149" s="151"/>
      <c r="BT149" s="151"/>
      <c r="BU149" s="151"/>
      <c r="BV149" s="151"/>
      <c r="BW149" s="151"/>
      <c r="BX149" s="151"/>
      <c r="BY149" s="151"/>
      <c r="BZ149" s="151"/>
      <c r="CA149" s="151"/>
      <c r="CB149" s="151"/>
      <c r="CC149" s="177"/>
      <c r="CD149" s="151"/>
      <c r="CE149" s="151"/>
      <c r="CF149" s="151"/>
      <c r="CG149" s="151"/>
      <c r="CH149" s="151"/>
      <c r="CI149" s="151"/>
      <c r="CJ149" s="151"/>
      <c r="CK149" s="151"/>
      <c r="CL149" s="151"/>
      <c r="CM149" s="151"/>
      <c r="CN149" s="151"/>
      <c r="CO149" s="151"/>
      <c r="CP149" s="151"/>
      <c r="CQ149" s="151"/>
      <c r="CR149" s="151"/>
      <c r="CS149" s="151"/>
      <c r="CT149" s="151"/>
      <c r="CU149" s="151"/>
      <c r="CV149" s="151"/>
      <c r="CW149" s="151"/>
      <c r="CX149" s="151"/>
      <c r="CY149" s="151"/>
      <c r="CZ149" s="151"/>
      <c r="DA149" s="151"/>
      <c r="DB149" s="151"/>
      <c r="DC149" s="151"/>
      <c r="DD149" s="151"/>
      <c r="DE149" s="151"/>
      <c r="DF149" s="151"/>
      <c r="DG149" s="151"/>
      <c r="DH149" s="151"/>
      <c r="DI149" s="151"/>
      <c r="DJ149" s="151"/>
      <c r="DK149" s="151"/>
      <c r="DL149" s="151"/>
      <c r="DM149" s="151"/>
      <c r="DN149" s="151"/>
      <c r="DO149" s="177"/>
      <c r="DP149" s="152"/>
      <c r="DQ149" s="152"/>
      <c r="DR149" s="108"/>
      <c r="DS149" s="155"/>
      <c r="DT149" s="155"/>
      <c r="DU149" s="155"/>
      <c r="DV149" s="156"/>
      <c r="DW149" s="108"/>
      <c r="DX149" s="108"/>
      <c r="DY149" s="108"/>
      <c r="DZ149" s="155"/>
      <c r="EA149" s="108"/>
      <c r="EB149" s="108"/>
      <c r="EC149" s="108"/>
      <c r="ED149" s="108"/>
      <c r="EE149" s="90"/>
      <c r="EF149" s="108"/>
      <c r="EG149" s="108"/>
      <c r="EH149" s="135"/>
      <c r="EI149" s="136">
        <f>SUM(EJ149:EN149)</f>
        <v>0</v>
      </c>
      <c r="EJ149" s="136">
        <f>SUM(EV149,FH149,FT149)</f>
        <v>0</v>
      </c>
      <c r="EK149" s="136">
        <f>SUM(EW149,FI149,FU149)</f>
        <v>0</v>
      </c>
      <c r="EL149" s="136">
        <f>SUM(EX149,FJ149,FV149)</f>
        <v>0</v>
      </c>
      <c r="EM149" s="136">
        <f>SUM(EY149,FK149,FW149)</f>
        <v>0</v>
      </c>
      <c r="EN149" s="136">
        <f>SUM(EZ149,FL149,FX149)</f>
        <v>0</v>
      </c>
      <c r="EO149" s="135"/>
      <c r="EP149" s="135"/>
      <c r="EQ149" s="135"/>
      <c r="ER149" s="135"/>
      <c r="ES149" s="135"/>
      <c r="ET149" s="135"/>
      <c r="EU149" s="136">
        <f>SUM(EV149:EZ149)</f>
        <v>0</v>
      </c>
      <c r="EV149" s="137"/>
      <c r="EW149" s="137"/>
      <c r="EX149" s="137"/>
      <c r="EY149" s="137"/>
      <c r="EZ149" s="137"/>
      <c r="FA149" s="135"/>
      <c r="FB149" s="135"/>
      <c r="FC149" s="135"/>
      <c r="FD149" s="135"/>
      <c r="FE149" s="135"/>
      <c r="FF149" s="135"/>
      <c r="FG149" s="136">
        <f>SUM(FH149:FL149)</f>
        <v>0</v>
      </c>
      <c r="FH149" s="137"/>
      <c r="FI149" s="137"/>
      <c r="FJ149" s="137"/>
      <c r="FK149" s="137"/>
      <c r="FL149" s="137"/>
      <c r="FM149" s="135"/>
      <c r="FN149" s="135"/>
      <c r="FO149" s="135"/>
      <c r="FP149" s="135"/>
      <c r="FQ149" s="135"/>
      <c r="FR149" s="135"/>
      <c r="FS149" s="136">
        <f>SUM(FT149:FX149)</f>
        <v>0</v>
      </c>
      <c r="FT149" s="137"/>
      <c r="FU149" s="137"/>
      <c r="FV149" s="137"/>
      <c r="FW149" s="137"/>
      <c r="FX149" s="137"/>
      <c r="FY149" s="135"/>
      <c r="FZ149" s="135"/>
      <c r="GA149" s="135"/>
      <c r="GB149" s="135"/>
      <c r="GC149" s="135"/>
      <c r="GD149" s="135"/>
      <c r="GE149" s="152"/>
      <c r="GF149" s="151"/>
      <c r="GG149" s="151"/>
      <c r="GH149" s="151"/>
      <c r="GI149" s="151"/>
      <c r="GJ149" s="151"/>
      <c r="GK149" s="151"/>
      <c r="GL149" s="151"/>
      <c r="GM149" s="177"/>
      <c r="GN149" s="223" t="s">
        <v>493</v>
      </c>
      <c r="GO149" s="177"/>
      <c r="GP149" s="223"/>
      <c r="GQ149" s="223"/>
      <c r="GR149" s="223"/>
      <c r="GS149" s="108"/>
      <c r="GT149" s="108"/>
      <c r="GU149" s="90"/>
      <c r="GV149" s="90"/>
      <c r="GW149" s="90"/>
      <c r="GX149" s="90"/>
      <c r="GY149" s="90"/>
      <c r="GZ149" s="114"/>
      <c r="HA149" s="109"/>
      <c r="HB149" s="108"/>
      <c r="HC149" s="108"/>
      <c r="HD149" s="108"/>
      <c r="HE149" s="108"/>
      <c r="HF149" s="108"/>
      <c r="HG149" s="108"/>
      <c r="HH149" s="108"/>
      <c r="HI149" s="107"/>
      <c r="HJ149" s="108"/>
      <c r="HK149" s="108"/>
      <c r="HL149" s="108"/>
      <c r="HM149" s="108"/>
      <c r="HN149" s="108"/>
      <c r="HO149" s="108"/>
      <c r="HP149" s="108"/>
      <c r="HQ149" s="108"/>
      <c r="HR149" s="108"/>
      <c r="HS149" s="108"/>
      <c r="HT149" s="108"/>
      <c r="HU149" s="108"/>
      <c r="HV149" s="108"/>
      <c r="HW149" s="108"/>
      <c r="HX149" s="108"/>
      <c r="HY149" s="108"/>
      <c r="HZ149" s="108"/>
      <c r="IA149" s="108"/>
    </row>
    <row r="150" spans="6:235" s="29" customFormat="1" ht="12" customHeight="1">
      <c r="F150" s="30"/>
      <c r="G150" s="5"/>
      <c r="H150" s="30"/>
      <c r="I150" s="7"/>
      <c r="J150" s="5"/>
      <c r="K150" s="5"/>
      <c r="L150" s="5"/>
      <c r="M150" s="5"/>
      <c r="N150" s="5"/>
      <c r="O150" s="5"/>
      <c r="P150" s="5"/>
      <c r="Q150" s="5"/>
      <c r="R150" s="5"/>
      <c r="S150" s="5"/>
      <c r="T150" s="5"/>
      <c r="U150" s="5"/>
      <c r="V150" s="5"/>
      <c r="W150" s="5"/>
      <c r="X150" s="5"/>
      <c r="Y150" s="5"/>
      <c r="Z150" s="356"/>
      <c r="AA150" s="165"/>
      <c r="AB150" s="358"/>
      <c r="AC150" s="360"/>
      <c r="AD150" s="353"/>
      <c r="AE150" s="353"/>
      <c r="AF150" s="351"/>
      <c r="AG150" s="366"/>
      <c r="AH150" s="162"/>
      <c r="AI150" s="162"/>
      <c r="AJ150" s="162"/>
      <c r="AK150" s="108"/>
      <c r="AL150" s="108"/>
      <c r="AM150" s="155"/>
      <c r="AN150" s="108"/>
      <c r="AO150" s="108"/>
      <c r="AP150" s="151"/>
      <c r="AQ150" s="151"/>
      <c r="AR150" s="151"/>
      <c r="AS150" s="178"/>
      <c r="AT150" s="108"/>
      <c r="AU150" s="108"/>
      <c r="AV150" s="108"/>
      <c r="AW150" s="108"/>
      <c r="AX150" s="108"/>
      <c r="AY150" s="108"/>
      <c r="AZ150" s="151"/>
      <c r="BA150" s="151"/>
      <c r="BB150" s="151"/>
      <c r="BC150" s="151"/>
      <c r="BD150" s="151"/>
      <c r="BE150" s="151"/>
      <c r="BF150" s="151"/>
      <c r="BG150" s="151"/>
      <c r="BH150" s="151"/>
      <c r="BI150" s="151"/>
      <c r="BJ150" s="151"/>
      <c r="BK150" s="151"/>
      <c r="BL150" s="151"/>
      <c r="BM150" s="151"/>
      <c r="BN150" s="151"/>
      <c r="BO150" s="151"/>
      <c r="BP150" s="151"/>
      <c r="BQ150" s="151"/>
      <c r="BR150" s="151"/>
      <c r="BS150" s="151"/>
      <c r="BT150" s="151"/>
      <c r="BU150" s="151"/>
      <c r="BV150" s="151"/>
      <c r="BW150" s="151"/>
      <c r="BX150" s="151"/>
      <c r="BY150" s="151"/>
      <c r="BZ150" s="151"/>
      <c r="CA150" s="151"/>
      <c r="CB150" s="151"/>
      <c r="CC150" s="178"/>
      <c r="CD150" s="151"/>
      <c r="CE150" s="151"/>
      <c r="CF150" s="151"/>
      <c r="CG150" s="151"/>
      <c r="CH150" s="151"/>
      <c r="CI150" s="151"/>
      <c r="CJ150" s="151"/>
      <c r="CK150" s="151"/>
      <c r="CL150" s="151"/>
      <c r="CM150" s="151"/>
      <c r="CN150" s="151"/>
      <c r="CO150" s="151"/>
      <c r="CP150" s="151"/>
      <c r="CQ150" s="151"/>
      <c r="CR150" s="151"/>
      <c r="CS150" s="151"/>
      <c r="CT150" s="151"/>
      <c r="CU150" s="151"/>
      <c r="CV150" s="151"/>
      <c r="CW150" s="151"/>
      <c r="CX150" s="151"/>
      <c r="CY150" s="151"/>
      <c r="CZ150" s="151"/>
      <c r="DA150" s="151"/>
      <c r="DB150" s="151"/>
      <c r="DC150" s="151"/>
      <c r="DD150" s="151"/>
      <c r="DE150" s="151"/>
      <c r="DF150" s="151"/>
      <c r="DG150" s="151"/>
      <c r="DH150" s="151"/>
      <c r="DI150" s="151"/>
      <c r="DJ150" s="151"/>
      <c r="DK150" s="151"/>
      <c r="DL150" s="151"/>
      <c r="DM150" s="151"/>
      <c r="DN150" s="151"/>
      <c r="DO150" s="178"/>
      <c r="DP150" s="108"/>
      <c r="DQ150" s="108"/>
      <c r="DR150" s="108"/>
      <c r="DS150" s="155"/>
      <c r="DT150" s="155"/>
      <c r="DU150" s="155"/>
      <c r="DV150" s="156"/>
      <c r="DW150" s="108"/>
      <c r="DX150" s="108"/>
      <c r="DY150" s="108"/>
      <c r="DZ150" s="155"/>
      <c r="EA150" s="108"/>
      <c r="EB150" s="108"/>
      <c r="EC150" s="108"/>
      <c r="ED150" s="108"/>
      <c r="EE150" s="108"/>
      <c r="EF150" s="108"/>
      <c r="EG150" s="108"/>
      <c r="EH150" s="111"/>
      <c r="EI150" s="132"/>
      <c r="EJ150" s="132"/>
      <c r="EK150" s="132"/>
      <c r="EL150" s="132"/>
      <c r="EM150" s="132"/>
      <c r="EN150" s="132"/>
      <c r="EO150" s="132"/>
      <c r="EP150" s="132"/>
      <c r="EQ150" s="132"/>
      <c r="ER150" s="132"/>
      <c r="ES150" s="132"/>
      <c r="ET150" s="132"/>
      <c r="EU150" s="132"/>
      <c r="EV150" s="132"/>
      <c r="EW150" s="132"/>
      <c r="EX150" s="132"/>
      <c r="EY150" s="132"/>
      <c r="EZ150" s="132"/>
      <c r="FA150" s="132"/>
      <c r="FB150" s="132"/>
      <c r="FC150" s="132"/>
      <c r="FD150" s="132"/>
      <c r="FE150" s="132"/>
      <c r="FF150" s="132"/>
      <c r="FG150" s="132"/>
      <c r="FH150" s="132"/>
      <c r="FI150" s="132"/>
      <c r="FJ150" s="132"/>
      <c r="FK150" s="132"/>
      <c r="FL150" s="132"/>
      <c r="FM150" s="132"/>
      <c r="FN150" s="132"/>
      <c r="FO150" s="132"/>
      <c r="FP150" s="132"/>
      <c r="FQ150" s="132"/>
      <c r="FR150" s="132"/>
      <c r="FS150" s="132"/>
      <c r="FT150" s="132"/>
      <c r="FU150" s="132"/>
      <c r="FV150" s="132"/>
      <c r="FW150" s="132"/>
      <c r="FX150" s="132"/>
      <c r="FY150" s="132"/>
      <c r="FZ150" s="132"/>
      <c r="GA150" s="132"/>
      <c r="GB150" s="132"/>
      <c r="GC150" s="132"/>
      <c r="GD150" s="132"/>
      <c r="GE150" s="151"/>
      <c r="GF150" s="151"/>
      <c r="GG150" s="151"/>
      <c r="GH150" s="151"/>
      <c r="GI150" s="151"/>
      <c r="GJ150" s="151"/>
      <c r="GK150" s="151"/>
      <c r="GL150" s="151"/>
      <c r="GM150" s="178"/>
      <c r="GN150" s="151"/>
      <c r="GO150" s="178"/>
      <c r="GP150" s="108"/>
      <c r="GQ150" s="108"/>
      <c r="GR150" s="108"/>
      <c r="GS150" s="108"/>
      <c r="GT150" s="108"/>
      <c r="GU150" s="108"/>
      <c r="GV150" s="108"/>
      <c r="GW150" s="108"/>
      <c r="GX150" s="108"/>
      <c r="GY150" s="108"/>
      <c r="GZ150" s="166"/>
      <c r="HA150" s="175">
        <v>1</v>
      </c>
      <c r="HB150" s="174" t="str">
        <f>IF(AK149="","",AK149)</f>
        <v/>
      </c>
      <c r="HC150" s="174" t="str">
        <f>IF(AL149="","",AL149)</f>
        <v/>
      </c>
      <c r="HD150" s="180" t="str">
        <f>IF(AM149="","",AM149)</f>
        <v/>
      </c>
      <c r="HE150" s="174" t="str">
        <f>IF(AN149="","",AN149)</f>
        <v/>
      </c>
      <c r="HF150" s="180" t="str">
        <f>IF(AO149="","",AO149)</f>
        <v/>
      </c>
      <c r="HG150" s="179" t="str">
        <f>IF(OR(AH149="",AH149="нет"),"нет","да")</f>
        <v>да</v>
      </c>
      <c r="HH150" s="179" t="str">
        <f>IF(OR(AI149="",AI149="нет"),"нет","да")</f>
        <v>нет</v>
      </c>
      <c r="HI150" s="179" t="str">
        <f>IF(OR(AJ149="",AJ149="нет"),"нет","да")</f>
        <v>да</v>
      </c>
      <c r="HJ150" s="273"/>
      <c r="HK150" s="273"/>
      <c r="HL150" s="273"/>
      <c r="HM150" s="271" t="s">
        <v>255</v>
      </c>
      <c r="HN150" s="271" t="s">
        <v>255</v>
      </c>
      <c r="HO150" s="271" t="s">
        <v>255</v>
      </c>
      <c r="HP150" s="271" t="s">
        <v>255</v>
      </c>
      <c r="HQ150" s="271" t="s">
        <v>255</v>
      </c>
      <c r="HR150" s="271" t="s">
        <v>255</v>
      </c>
      <c r="HS150" s="271" t="s">
        <v>255</v>
      </c>
      <c r="HT150" s="271" t="s">
        <v>255</v>
      </c>
      <c r="HU150" s="271" t="s">
        <v>255</v>
      </c>
      <c r="HV150" s="271" t="s">
        <v>255</v>
      </c>
      <c r="HW150" s="271" t="s">
        <v>255</v>
      </c>
      <c r="HX150" s="271" t="s">
        <v>255</v>
      </c>
      <c r="HY150" s="273"/>
      <c r="HZ150" s="273"/>
      <c r="IA150" s="273"/>
    </row>
    <row r="151" spans="6:235" s="29" customFormat="1" ht="12" customHeight="1">
      <c r="F151" s="30"/>
      <c r="G151" s="5"/>
      <c r="H151" s="30"/>
      <c r="I151" s="7"/>
      <c r="J151" s="5"/>
      <c r="K151" s="5"/>
      <c r="L151" s="5"/>
      <c r="M151" s="5"/>
      <c r="N151" s="5"/>
      <c r="O151" s="5"/>
      <c r="P151" s="5"/>
      <c r="Q151" s="5"/>
      <c r="R151" s="5"/>
      <c r="S151" s="5"/>
      <c r="T151" s="5"/>
      <c r="U151" s="5"/>
      <c r="V151" s="5"/>
      <c r="W151" s="5"/>
      <c r="X151" s="5"/>
      <c r="Y151" s="5"/>
      <c r="Z151" s="357"/>
      <c r="AA151" s="112"/>
      <c r="AB151" s="359"/>
      <c r="AC151" s="361"/>
      <c r="AD151" s="354"/>
      <c r="AE151" s="354"/>
      <c r="AF151" s="352"/>
      <c r="AG151" s="366"/>
      <c r="AH151" s="116"/>
      <c r="AI151" s="116"/>
      <c r="AJ151" s="116"/>
      <c r="AK151" s="116"/>
      <c r="AL151" s="116"/>
      <c r="AM151" s="116"/>
      <c r="AN151" s="116"/>
      <c r="AO151" s="116"/>
      <c r="AP151" s="116"/>
      <c r="AQ151" s="116"/>
      <c r="AR151" s="116"/>
      <c r="AS151" s="116"/>
      <c r="AT151" s="116"/>
      <c r="AU151" s="116"/>
      <c r="AV151" s="116"/>
      <c r="AW151" s="116"/>
      <c r="AX151" s="116"/>
      <c r="AY151" s="116"/>
      <c r="AZ151" s="116"/>
      <c r="BA151" s="116"/>
      <c r="BB151" s="116"/>
      <c r="BC151" s="116"/>
      <c r="BD151" s="116"/>
      <c r="BE151" s="116"/>
      <c r="BF151" s="116"/>
      <c r="BG151" s="116"/>
      <c r="BH151" s="116"/>
      <c r="BI151" s="116"/>
      <c r="BJ151" s="116"/>
      <c r="BK151" s="116"/>
      <c r="BL151" s="116"/>
      <c r="BM151" s="116"/>
      <c r="BN151" s="116"/>
      <c r="BO151" s="116"/>
      <c r="BP151" s="116"/>
      <c r="BQ151" s="116"/>
      <c r="BR151" s="116"/>
      <c r="BS151" s="116"/>
      <c r="BT151" s="116"/>
      <c r="BU151" s="116"/>
      <c r="BV151" s="116"/>
      <c r="BW151" s="116"/>
      <c r="BX151" s="116"/>
      <c r="BY151" s="116"/>
      <c r="BZ151" s="116"/>
      <c r="CA151" s="116"/>
      <c r="CB151" s="116"/>
      <c r="CC151" s="116"/>
      <c r="CD151" s="116"/>
      <c r="CE151" s="116"/>
      <c r="CF151" s="116"/>
      <c r="CG151" s="116"/>
      <c r="CH151" s="116"/>
      <c r="CI151" s="116"/>
      <c r="CJ151" s="116"/>
      <c r="CK151" s="116"/>
      <c r="CL151" s="116"/>
      <c r="CM151" s="116"/>
      <c r="CN151" s="116"/>
      <c r="CO151" s="116"/>
      <c r="CP151" s="116"/>
      <c r="CQ151" s="116"/>
      <c r="CR151" s="116"/>
      <c r="CS151" s="116"/>
      <c r="CT151" s="116"/>
      <c r="CU151" s="116"/>
      <c r="CV151" s="116"/>
      <c r="CW151" s="116"/>
      <c r="CX151" s="116"/>
      <c r="CY151" s="116"/>
      <c r="CZ151" s="116"/>
      <c r="DA151" s="116"/>
      <c r="DB151" s="116"/>
      <c r="DC151" s="116"/>
      <c r="DD151" s="116"/>
      <c r="DE151" s="116"/>
      <c r="DF151" s="116"/>
      <c r="DG151" s="116"/>
      <c r="DH151" s="116"/>
      <c r="DI151" s="116"/>
      <c r="DJ151" s="116"/>
      <c r="DK151" s="116"/>
      <c r="DL151" s="116"/>
      <c r="DM151" s="116"/>
      <c r="DN151" s="116"/>
      <c r="DO151" s="116"/>
      <c r="DP151" s="116"/>
      <c r="DQ151" s="116"/>
      <c r="DR151" s="116"/>
      <c r="DS151" s="116"/>
      <c r="DT151" s="116"/>
      <c r="DU151" s="116"/>
      <c r="DV151" s="116"/>
      <c r="DW151" s="116"/>
      <c r="DX151" s="116"/>
      <c r="DY151" s="116"/>
      <c r="DZ151" s="116"/>
      <c r="EA151" s="116"/>
      <c r="EB151" s="116"/>
      <c r="EC151" s="116"/>
      <c r="ED151" s="116"/>
      <c r="EE151" s="116"/>
      <c r="EF151" s="116"/>
      <c r="EG151" s="116"/>
      <c r="EH151" s="135"/>
      <c r="EI151" s="135"/>
      <c r="EJ151" s="135"/>
      <c r="EK151" s="135"/>
      <c r="EL151" s="135"/>
      <c r="EM151" s="135"/>
      <c r="EN151" s="135"/>
      <c r="EO151" s="135"/>
      <c r="EP151" s="135"/>
      <c r="EQ151" s="135"/>
      <c r="ER151" s="135"/>
      <c r="ES151" s="135"/>
      <c r="ET151" s="135"/>
      <c r="EU151" s="135"/>
      <c r="EV151" s="135"/>
      <c r="EW151" s="135"/>
      <c r="EX151" s="135"/>
      <c r="EY151" s="135"/>
      <c r="EZ151" s="135"/>
      <c r="FA151" s="135"/>
      <c r="FB151" s="135"/>
      <c r="FC151" s="135"/>
      <c r="FD151" s="135"/>
      <c r="FE151" s="135"/>
      <c r="FF151" s="135"/>
      <c r="FG151" s="135"/>
      <c r="FH151" s="135"/>
      <c r="FI151" s="135"/>
      <c r="FJ151" s="135"/>
      <c r="FK151" s="135"/>
      <c r="FL151" s="135"/>
      <c r="FM151" s="135"/>
      <c r="FN151" s="135"/>
      <c r="FO151" s="135"/>
      <c r="FP151" s="135"/>
      <c r="FQ151" s="135"/>
      <c r="FR151" s="135"/>
      <c r="FS151" s="135"/>
      <c r="FT151" s="135"/>
      <c r="FU151" s="135"/>
      <c r="FV151" s="135"/>
      <c r="FW151" s="135"/>
      <c r="FX151" s="135"/>
      <c r="FY151" s="135"/>
      <c r="FZ151" s="135"/>
      <c r="GA151" s="135"/>
      <c r="GB151" s="135"/>
      <c r="GC151" s="135"/>
      <c r="GD151" s="135"/>
      <c r="GE151" s="116"/>
      <c r="GF151" s="116"/>
      <c r="GG151" s="116"/>
      <c r="GH151" s="116"/>
      <c r="GI151" s="116"/>
      <c r="GJ151" s="116"/>
      <c r="GK151" s="116"/>
      <c r="GL151" s="116"/>
      <c r="GM151" s="116"/>
      <c r="GN151" s="116"/>
      <c r="GO151" s="116"/>
      <c r="GP151" s="116"/>
      <c r="GQ151" s="116"/>
      <c r="GR151" s="116"/>
      <c r="GS151" s="116"/>
      <c r="GT151" s="116"/>
      <c r="GU151" s="116"/>
      <c r="GV151" s="116"/>
      <c r="GW151" s="116"/>
      <c r="GX151" s="116"/>
      <c r="GY151" s="116"/>
      <c r="GZ151" s="122">
        <v>1</v>
      </c>
      <c r="HA151" s="150"/>
      <c r="HB151" s="150" t="s">
        <v>29</v>
      </c>
      <c r="HC151" s="150"/>
      <c r="HD151" s="150"/>
      <c r="HE151" s="150"/>
      <c r="HF151" s="150"/>
      <c r="HG151" s="150"/>
      <c r="HH151" s="150"/>
      <c r="HI151" s="150"/>
      <c r="HJ151" s="150"/>
      <c r="HK151" s="150"/>
      <c r="HL151" s="150"/>
      <c r="HM151" s="150"/>
      <c r="HN151" s="150"/>
      <c r="HO151" s="150"/>
      <c r="HP151" s="150"/>
      <c r="HQ151" s="150"/>
      <c r="HR151" s="150"/>
      <c r="HS151" s="150"/>
      <c r="HT151" s="150"/>
      <c r="HU151" s="150"/>
      <c r="HV151" s="150"/>
      <c r="HW151" s="150"/>
      <c r="HX151" s="150"/>
      <c r="HY151" s="150"/>
      <c r="HZ151" s="150"/>
      <c r="IA151" s="274"/>
    </row>
    <row r="152" spans="6:235" ht="12" customHeight="1">
      <c r="AA152"/>
      <c r="AB152"/>
      <c r="AC152"/>
      <c r="AD152"/>
      <c r="AE152"/>
      <c r="AF152"/>
      <c r="EH152" s="134"/>
      <c r="EI152" s="134"/>
      <c r="EJ152" s="134"/>
      <c r="EK152" s="134"/>
      <c r="EL152" s="134"/>
      <c r="EM152" s="134"/>
      <c r="EN152" s="134"/>
      <c r="EO152" s="134"/>
      <c r="EP152" s="134"/>
      <c r="EQ152" s="134"/>
      <c r="ER152" s="134"/>
      <c r="ES152" s="134"/>
      <c r="ET152" s="134"/>
      <c r="EU152" s="134"/>
      <c r="EV152" s="134"/>
      <c r="EW152" s="134"/>
      <c r="EX152" s="134"/>
      <c r="EY152" s="134"/>
      <c r="EZ152" s="134"/>
      <c r="FA152" s="134"/>
      <c r="FB152" s="134"/>
      <c r="FC152" s="134"/>
      <c r="FD152" s="134"/>
      <c r="FE152" s="134"/>
      <c r="FF152" s="134"/>
      <c r="FG152" s="134"/>
      <c r="FH152" s="134"/>
      <c r="FI152" s="134"/>
      <c r="FJ152" s="134"/>
      <c r="FK152" s="134"/>
      <c r="FL152" s="134"/>
      <c r="FM152" s="134"/>
      <c r="FN152" s="134"/>
      <c r="FO152" s="134"/>
      <c r="FP152" s="134"/>
      <c r="FQ152" s="134"/>
      <c r="FR152" s="134"/>
      <c r="FS152" s="134"/>
      <c r="FT152" s="134"/>
      <c r="FU152" s="134"/>
      <c r="FV152" s="134"/>
      <c r="FW152" s="134"/>
      <c r="FX152" s="134"/>
      <c r="FY152" s="134"/>
      <c r="FZ152" s="134"/>
      <c r="GA152" s="134"/>
      <c r="GB152" s="134"/>
      <c r="GC152" s="134"/>
      <c r="GD152" s="134"/>
      <c r="GZ152"/>
      <c r="HA152"/>
      <c r="HB152"/>
      <c r="HC152"/>
      <c r="HD152"/>
      <c r="HE152"/>
      <c r="HF152"/>
      <c r="HG152"/>
      <c r="HH152"/>
      <c r="HI152"/>
      <c r="HJ152"/>
      <c r="HK152"/>
      <c r="HL152"/>
      <c r="HM152"/>
      <c r="HN152"/>
      <c r="HO152"/>
      <c r="HP152"/>
      <c r="HQ152"/>
      <c r="HR152"/>
      <c r="HS152"/>
      <c r="HT152"/>
      <c r="HU152"/>
      <c r="HV152"/>
      <c r="HW152"/>
      <c r="HX152"/>
      <c r="HY152"/>
      <c r="HZ152"/>
      <c r="IA152"/>
    </row>
    <row r="153" spans="6:235" ht="12" customHeight="1">
      <c r="J153" s="121"/>
      <c r="K153" s="121"/>
      <c r="L153" s="121"/>
      <c r="M153" s="121"/>
      <c r="AA153"/>
      <c r="AB153"/>
      <c r="AC153"/>
      <c r="AD153"/>
      <c r="AE153"/>
      <c r="AF153"/>
      <c r="EH153" s="134"/>
      <c r="EI153" s="134"/>
      <c r="EJ153" s="134"/>
      <c r="EK153" s="134"/>
      <c r="EL153" s="134"/>
      <c r="EM153" s="134"/>
      <c r="EN153" s="134"/>
      <c r="EO153" s="134"/>
      <c r="EP153" s="134"/>
      <c r="EQ153" s="134"/>
      <c r="ER153" s="134"/>
      <c r="ES153" s="134"/>
      <c r="ET153" s="134"/>
      <c r="EU153" s="134"/>
      <c r="EV153" s="134"/>
      <c r="EW153" s="134"/>
      <c r="EX153" s="134"/>
      <c r="EY153" s="134"/>
      <c r="EZ153" s="134"/>
      <c r="FA153" s="134"/>
      <c r="FB153" s="134"/>
      <c r="FC153" s="134"/>
      <c r="FD153" s="134"/>
      <c r="FE153" s="134"/>
      <c r="FF153" s="134"/>
      <c r="FG153" s="134"/>
      <c r="FH153" s="134"/>
      <c r="FI153" s="134"/>
      <c r="FJ153" s="134"/>
      <c r="FK153" s="134"/>
      <c r="FL153" s="134"/>
      <c r="FM153" s="134"/>
      <c r="FN153" s="134"/>
      <c r="FO153" s="134"/>
      <c r="FP153" s="134"/>
      <c r="FQ153" s="134"/>
      <c r="FR153" s="134"/>
      <c r="FS153" s="134"/>
      <c r="FT153" s="134"/>
      <c r="FU153" s="134"/>
      <c r="FV153" s="134"/>
      <c r="FW153" s="134"/>
      <c r="FX153" s="134"/>
      <c r="FY153" s="134"/>
      <c r="FZ153" s="134"/>
      <c r="GA153" s="134"/>
      <c r="GB153" s="134"/>
      <c r="GC153" s="134"/>
      <c r="GD153" s="134"/>
      <c r="GZ153"/>
      <c r="HA153"/>
      <c r="HB153"/>
      <c r="HC153"/>
      <c r="HD153"/>
      <c r="HE153"/>
      <c r="HF153"/>
      <c r="HG153"/>
      <c r="HH153"/>
      <c r="HI153"/>
      <c r="HJ153"/>
      <c r="HK153"/>
      <c r="HL153"/>
      <c r="HM153"/>
      <c r="HN153"/>
      <c r="HO153"/>
      <c r="HP153"/>
      <c r="HQ153"/>
      <c r="HR153"/>
      <c r="HS153"/>
      <c r="HT153"/>
      <c r="HU153"/>
      <c r="HV153"/>
      <c r="HW153"/>
      <c r="HX153"/>
      <c r="HY153"/>
      <c r="HZ153"/>
      <c r="IA153"/>
    </row>
    <row r="154" spans="6:235" ht="12" customHeight="1">
      <c r="G154" s="368" t="s">
        <v>209</v>
      </c>
      <c r="H154" s="369"/>
      <c r="I154" s="369"/>
      <c r="J154" s="370"/>
      <c r="K154" s="370"/>
      <c r="L154" s="370"/>
      <c r="M154" s="370"/>
      <c r="AA154"/>
      <c r="AB154"/>
      <c r="AC154"/>
      <c r="AD154"/>
      <c r="AE154"/>
      <c r="AF154"/>
      <c r="AH154" s="364" t="s">
        <v>178</v>
      </c>
      <c r="AI154" s="365"/>
      <c r="AJ154" s="365"/>
      <c r="AK154" s="365"/>
      <c r="AL154" s="365"/>
      <c r="AM154" s="365"/>
      <c r="AN154" s="365"/>
      <c r="AO154" s="365"/>
      <c r="AP154" s="365"/>
      <c r="AQ154" s="365"/>
      <c r="AR154" s="365"/>
      <c r="EH154" s="134"/>
      <c r="EI154" s="134"/>
      <c r="EJ154" s="134"/>
      <c r="EK154" s="134"/>
      <c r="EL154" s="134"/>
      <c r="EM154" s="134"/>
      <c r="EN154" s="134"/>
      <c r="EO154" s="134"/>
      <c r="EP154" s="134"/>
      <c r="EQ154" s="134"/>
      <c r="ER154" s="134"/>
      <c r="ES154" s="134"/>
      <c r="ET154" s="134"/>
      <c r="EU154" s="134"/>
      <c r="EV154" s="134"/>
      <c r="EW154" s="134"/>
      <c r="EX154" s="134"/>
      <c r="EY154" s="134"/>
      <c r="EZ154" s="134"/>
      <c r="FA154" s="134"/>
      <c r="FB154" s="134"/>
      <c r="FC154" s="134"/>
      <c r="FD154" s="134"/>
      <c r="FE154" s="134"/>
      <c r="FF154" s="134"/>
      <c r="FG154" s="134"/>
      <c r="FH154" s="134"/>
      <c r="FI154" s="134"/>
      <c r="FJ154" s="134"/>
      <c r="FK154" s="134"/>
      <c r="FL154" s="134"/>
      <c r="FM154" s="134"/>
      <c r="FN154" s="134"/>
      <c r="FO154" s="134"/>
      <c r="FP154" s="134"/>
      <c r="FQ154" s="134"/>
      <c r="FR154" s="134"/>
      <c r="FS154" s="134"/>
      <c r="FT154" s="134"/>
      <c r="FU154" s="134"/>
      <c r="FV154" s="134"/>
      <c r="FW154" s="134"/>
      <c r="FX154" s="134"/>
      <c r="FY154" s="134"/>
      <c r="FZ154" s="134"/>
      <c r="GA154" s="134"/>
      <c r="GB154" s="134"/>
      <c r="GC154" s="134"/>
      <c r="GD154" s="134"/>
      <c r="GZ154"/>
      <c r="HA154"/>
      <c r="HB154"/>
      <c r="HC154"/>
      <c r="HD154"/>
      <c r="HE154"/>
      <c r="HF154"/>
      <c r="HG154"/>
      <c r="HH154"/>
      <c r="HI154"/>
      <c r="HJ154"/>
      <c r="HK154"/>
      <c r="HL154"/>
      <c r="HM154"/>
      <c r="HN154"/>
      <c r="HO154"/>
      <c r="HP154"/>
      <c r="HQ154"/>
      <c r="HR154"/>
      <c r="HS154"/>
      <c r="HT154"/>
      <c r="HU154"/>
      <c r="HV154"/>
      <c r="HW154"/>
      <c r="HX154"/>
      <c r="HY154"/>
      <c r="HZ154"/>
      <c r="IA154"/>
    </row>
    <row r="155" spans="6:235" s="29" customFormat="1" ht="54" customHeight="1">
      <c r="F155" s="30"/>
      <c r="G155" s="5"/>
      <c r="H155" s="30"/>
      <c r="I155" s="7"/>
      <c r="J155" s="5"/>
      <c r="K155" s="5"/>
      <c r="L155" s="5"/>
      <c r="M155" s="5"/>
      <c r="N155" s="5"/>
      <c r="O155" s="5"/>
      <c r="P155" s="5"/>
      <c r="Q155" s="5"/>
      <c r="R155" s="5"/>
      <c r="S155" s="5"/>
      <c r="T155" s="5"/>
      <c r="U155" s="5"/>
      <c r="V155" s="5"/>
      <c r="W155" s="5"/>
      <c r="X155" s="5"/>
      <c r="Y155" s="5"/>
      <c r="Z155" s="355" t="s">
        <v>533</v>
      </c>
      <c r="AA155" s="164" t="s">
        <v>83</v>
      </c>
      <c r="AB155" s="358"/>
      <c r="AC155" s="360"/>
      <c r="AD155" s="353"/>
      <c r="AE155" s="353"/>
      <c r="AF155" s="351"/>
      <c r="AG155" s="366" t="s">
        <v>194</v>
      </c>
      <c r="AH155" s="160" t="s">
        <v>54</v>
      </c>
      <c r="AI155" s="160" t="s">
        <v>53</v>
      </c>
      <c r="AJ155" s="160" t="s">
        <v>54</v>
      </c>
      <c r="AK155" s="90"/>
      <c r="AL155" s="90"/>
      <c r="AM155" s="160"/>
      <c r="AN155" s="90"/>
      <c r="AO155" s="160"/>
      <c r="AP155" s="90"/>
      <c r="AQ155" s="90"/>
      <c r="AR155" s="108"/>
      <c r="AS155" s="177"/>
      <c r="AT155" s="108"/>
      <c r="AU155" s="108"/>
      <c r="AV155" s="108"/>
      <c r="AW155" s="108"/>
      <c r="AX155" s="108"/>
      <c r="AY155" s="108"/>
      <c r="AZ155" s="151"/>
      <c r="BA155" s="151"/>
      <c r="BB155" s="151"/>
      <c r="BC155" s="151"/>
      <c r="BD155" s="151"/>
      <c r="BE155" s="151"/>
      <c r="BF155" s="151"/>
      <c r="BG155" s="151"/>
      <c r="BH155" s="151"/>
      <c r="BI155" s="151"/>
      <c r="BJ155" s="151"/>
      <c r="BK155" s="151"/>
      <c r="BL155" s="151"/>
      <c r="BM155" s="151"/>
      <c r="BN155" s="151"/>
      <c r="BO155" s="151"/>
      <c r="BP155" s="151"/>
      <c r="BQ155" s="151"/>
      <c r="BR155" s="151"/>
      <c r="BS155" s="151"/>
      <c r="BT155" s="151"/>
      <c r="BU155" s="151"/>
      <c r="BV155" s="151"/>
      <c r="BW155" s="151"/>
      <c r="BX155" s="151"/>
      <c r="BY155" s="151"/>
      <c r="BZ155" s="151"/>
      <c r="CA155" s="151"/>
      <c r="CB155" s="151"/>
      <c r="CC155" s="177"/>
      <c r="CD155" s="152"/>
      <c r="CE155" s="152"/>
      <c r="CF155" s="108"/>
      <c r="CG155" s="163"/>
      <c r="CH155" s="157"/>
      <c r="CI155" s="157"/>
      <c r="CJ155" s="155"/>
      <c r="CK155" s="90"/>
      <c r="CL155" s="90"/>
      <c r="CM155" s="90"/>
      <c r="CN155" s="160"/>
      <c r="CO155" s="90"/>
      <c r="CP155" s="160"/>
      <c r="CQ155" s="90"/>
      <c r="CR155" s="90"/>
      <c r="CS155" s="152"/>
      <c r="CT155" s="151"/>
      <c r="CU155" s="151"/>
      <c r="CV155" s="151"/>
      <c r="CW155" s="151"/>
      <c r="CX155" s="151"/>
      <c r="CY155" s="151"/>
      <c r="CZ155" s="151"/>
      <c r="DA155" s="151"/>
      <c r="DB155" s="151"/>
      <c r="DC155" s="151"/>
      <c r="DD155" s="151"/>
      <c r="DE155" s="151"/>
      <c r="DF155" s="151"/>
      <c r="DG155" s="151"/>
      <c r="DH155" s="151"/>
      <c r="DI155" s="151"/>
      <c r="DJ155" s="151"/>
      <c r="DK155" s="151"/>
      <c r="DL155" s="151"/>
      <c r="DM155" s="151"/>
      <c r="DN155" s="151"/>
      <c r="DO155" s="177"/>
      <c r="DP155" s="108"/>
      <c r="DQ155" s="108"/>
      <c r="DR155" s="108"/>
      <c r="DS155" s="155"/>
      <c r="DT155" s="155"/>
      <c r="DU155" s="155"/>
      <c r="DV155" s="156"/>
      <c r="DW155" s="108"/>
      <c r="DX155" s="108"/>
      <c r="DY155" s="108"/>
      <c r="DZ155" s="155"/>
      <c r="EA155" s="108"/>
      <c r="EB155" s="108"/>
      <c r="EC155" s="108"/>
      <c r="ED155" s="108"/>
      <c r="EE155" s="108"/>
      <c r="EF155" s="108"/>
      <c r="EG155" s="108"/>
      <c r="EH155" s="111"/>
      <c r="EI155" s="132"/>
      <c r="EJ155" s="132"/>
      <c r="EK155" s="132"/>
      <c r="EL155" s="132"/>
      <c r="EM155" s="132"/>
      <c r="EN155" s="132"/>
      <c r="EO155" s="132"/>
      <c r="EP155" s="132"/>
      <c r="EQ155" s="132"/>
      <c r="ER155" s="132"/>
      <c r="ES155" s="132"/>
      <c r="ET155" s="132"/>
      <c r="EU155" s="132"/>
      <c r="EV155" s="132"/>
      <c r="EW155" s="132"/>
      <c r="EX155" s="132"/>
      <c r="EY155" s="132"/>
      <c r="EZ155" s="132"/>
      <c r="FA155" s="132"/>
      <c r="FB155" s="132"/>
      <c r="FC155" s="132"/>
      <c r="FD155" s="132"/>
      <c r="FE155" s="132"/>
      <c r="FF155" s="132"/>
      <c r="FG155" s="132"/>
      <c r="FH155" s="132"/>
      <c r="FI155" s="132"/>
      <c r="FJ155" s="132"/>
      <c r="FK155" s="132"/>
      <c r="FL155" s="132"/>
      <c r="FM155" s="132"/>
      <c r="FN155" s="132"/>
      <c r="FO155" s="132"/>
      <c r="FP155" s="132"/>
      <c r="FQ155" s="132"/>
      <c r="FR155" s="132"/>
      <c r="FS155" s="132"/>
      <c r="FT155" s="132"/>
      <c r="FU155" s="132"/>
      <c r="FV155" s="132"/>
      <c r="FW155" s="132"/>
      <c r="FX155" s="132"/>
      <c r="FY155" s="132"/>
      <c r="FZ155" s="132"/>
      <c r="GA155" s="132"/>
      <c r="GB155" s="132"/>
      <c r="GC155" s="132"/>
      <c r="GD155" s="132"/>
      <c r="GE155" s="151"/>
      <c r="GF155" s="151"/>
      <c r="GG155" s="151"/>
      <c r="GH155" s="151"/>
      <c r="GI155" s="151"/>
      <c r="GJ155" s="151"/>
      <c r="GK155" s="151"/>
      <c r="GL155" s="151"/>
      <c r="GM155" s="177"/>
      <c r="GN155" s="223" t="s">
        <v>493</v>
      </c>
      <c r="GO155" s="177"/>
      <c r="GP155" s="223"/>
      <c r="GQ155" s="223"/>
      <c r="GR155" s="223"/>
      <c r="GS155" s="108"/>
      <c r="GT155" s="108"/>
      <c r="GU155" s="90"/>
      <c r="GV155" s="90"/>
      <c r="GW155" s="90"/>
      <c r="GX155" s="90"/>
      <c r="GY155" s="90"/>
      <c r="GZ155" s="114"/>
      <c r="HA155" s="109"/>
      <c r="HB155" s="108"/>
      <c r="HC155" s="108"/>
      <c r="HD155" s="108"/>
      <c r="HE155" s="108"/>
      <c r="HF155" s="108"/>
      <c r="HG155" s="108"/>
      <c r="HH155" s="108"/>
      <c r="HI155" s="107"/>
      <c r="HJ155" s="108"/>
      <c r="HK155" s="108"/>
      <c r="HL155" s="108"/>
      <c r="HM155" s="108"/>
      <c r="HN155" s="108"/>
      <c r="HO155" s="108"/>
      <c r="HP155" s="108"/>
      <c r="HQ155" s="108"/>
      <c r="HR155" s="108"/>
      <c r="HS155" s="108"/>
      <c r="HT155" s="108"/>
      <c r="HU155" s="108"/>
      <c r="HV155" s="108"/>
      <c r="HW155" s="108"/>
      <c r="HX155" s="108"/>
      <c r="HY155" s="108"/>
      <c r="HZ155" s="108"/>
      <c r="IA155" s="108"/>
    </row>
    <row r="156" spans="6:235" s="29" customFormat="1" ht="12" customHeight="1">
      <c r="F156" s="30"/>
      <c r="G156" s="5"/>
      <c r="H156" s="30"/>
      <c r="I156" s="7"/>
      <c r="J156" s="5"/>
      <c r="K156" s="5"/>
      <c r="L156" s="5"/>
      <c r="M156" s="5"/>
      <c r="N156" s="5"/>
      <c r="O156" s="5"/>
      <c r="P156" s="5"/>
      <c r="Q156" s="5"/>
      <c r="R156" s="5"/>
      <c r="S156" s="5"/>
      <c r="T156" s="5"/>
      <c r="U156" s="5"/>
      <c r="V156" s="5"/>
      <c r="W156" s="5"/>
      <c r="X156" s="5"/>
      <c r="Y156" s="5"/>
      <c r="Z156" s="356"/>
      <c r="AA156" s="165"/>
      <c r="AB156" s="358"/>
      <c r="AC156" s="360"/>
      <c r="AD156" s="353"/>
      <c r="AE156" s="353"/>
      <c r="AF156" s="351"/>
      <c r="AG156" s="366"/>
      <c r="AH156" s="162"/>
      <c r="AI156" s="162"/>
      <c r="AJ156" s="162"/>
      <c r="AK156" s="108"/>
      <c r="AL156" s="108"/>
      <c r="AM156" s="155"/>
      <c r="AN156" s="108"/>
      <c r="AO156" s="108"/>
      <c r="AP156" s="151"/>
      <c r="AQ156" s="151"/>
      <c r="AR156" s="151"/>
      <c r="AS156" s="178"/>
      <c r="AT156" s="108"/>
      <c r="AU156" s="108"/>
      <c r="AV156" s="108"/>
      <c r="AW156" s="108"/>
      <c r="AX156" s="108"/>
      <c r="AY156" s="108"/>
      <c r="AZ156" s="151"/>
      <c r="BA156" s="151"/>
      <c r="BB156" s="151"/>
      <c r="BC156" s="151"/>
      <c r="BD156" s="151"/>
      <c r="BE156" s="151"/>
      <c r="BF156" s="151"/>
      <c r="BG156" s="151"/>
      <c r="BH156" s="151"/>
      <c r="BI156" s="151"/>
      <c r="BJ156" s="151"/>
      <c r="BK156" s="151"/>
      <c r="BL156" s="151"/>
      <c r="BM156" s="151"/>
      <c r="BN156" s="151"/>
      <c r="BO156" s="151"/>
      <c r="BP156" s="151"/>
      <c r="BQ156" s="151"/>
      <c r="BR156" s="151"/>
      <c r="BS156" s="151"/>
      <c r="BT156" s="151"/>
      <c r="BU156" s="151"/>
      <c r="BV156" s="151"/>
      <c r="BW156" s="151"/>
      <c r="BX156" s="151"/>
      <c r="BY156" s="151"/>
      <c r="BZ156" s="151"/>
      <c r="CA156" s="151"/>
      <c r="CB156" s="151"/>
      <c r="CC156" s="178"/>
      <c r="CD156" s="151"/>
      <c r="CE156" s="151"/>
      <c r="CF156" s="151"/>
      <c r="CG156" s="151"/>
      <c r="CH156" s="151"/>
      <c r="CI156" s="151"/>
      <c r="CJ156" s="151"/>
      <c r="CK156" s="151"/>
      <c r="CL156" s="151"/>
      <c r="CM156" s="151"/>
      <c r="CN156" s="151"/>
      <c r="CO156" s="151"/>
      <c r="CP156" s="151"/>
      <c r="CQ156" s="151"/>
      <c r="CR156" s="151"/>
      <c r="CS156" s="151"/>
      <c r="CT156" s="151"/>
      <c r="CU156" s="151"/>
      <c r="CV156" s="151"/>
      <c r="CW156" s="151"/>
      <c r="CX156" s="151"/>
      <c r="CY156" s="151"/>
      <c r="CZ156" s="151"/>
      <c r="DA156" s="151"/>
      <c r="DB156" s="151"/>
      <c r="DC156" s="151"/>
      <c r="DD156" s="151"/>
      <c r="DE156" s="151"/>
      <c r="DF156" s="151"/>
      <c r="DG156" s="151"/>
      <c r="DH156" s="151"/>
      <c r="DI156" s="151"/>
      <c r="DJ156" s="151"/>
      <c r="DK156" s="151"/>
      <c r="DL156" s="151"/>
      <c r="DM156" s="151"/>
      <c r="DN156" s="151"/>
      <c r="DO156" s="178"/>
      <c r="DP156" s="108"/>
      <c r="DQ156" s="108"/>
      <c r="DR156" s="108"/>
      <c r="DS156" s="155"/>
      <c r="DT156" s="155"/>
      <c r="DU156" s="155"/>
      <c r="DV156" s="156"/>
      <c r="DW156" s="108"/>
      <c r="DX156" s="108"/>
      <c r="DY156" s="108"/>
      <c r="DZ156" s="155"/>
      <c r="EA156" s="108"/>
      <c r="EB156" s="108"/>
      <c r="EC156" s="108"/>
      <c r="ED156" s="108"/>
      <c r="EE156" s="108"/>
      <c r="EF156" s="108"/>
      <c r="EG156" s="108"/>
      <c r="EH156" s="111"/>
      <c r="EI156" s="132"/>
      <c r="EJ156" s="132"/>
      <c r="EK156" s="132"/>
      <c r="EL156" s="132"/>
      <c r="EM156" s="132"/>
      <c r="EN156" s="132"/>
      <c r="EO156" s="132"/>
      <c r="EP156" s="132"/>
      <c r="EQ156" s="132"/>
      <c r="ER156" s="132"/>
      <c r="ES156" s="132"/>
      <c r="ET156" s="132"/>
      <c r="EU156" s="132"/>
      <c r="EV156" s="132"/>
      <c r="EW156" s="132"/>
      <c r="EX156" s="132"/>
      <c r="EY156" s="132"/>
      <c r="EZ156" s="132"/>
      <c r="FA156" s="132"/>
      <c r="FB156" s="132"/>
      <c r="FC156" s="132"/>
      <c r="FD156" s="132"/>
      <c r="FE156" s="132"/>
      <c r="FF156" s="132"/>
      <c r="FG156" s="132"/>
      <c r="FH156" s="132"/>
      <c r="FI156" s="132"/>
      <c r="FJ156" s="132"/>
      <c r="FK156" s="132"/>
      <c r="FL156" s="132"/>
      <c r="FM156" s="132"/>
      <c r="FN156" s="132"/>
      <c r="FO156" s="132"/>
      <c r="FP156" s="132"/>
      <c r="FQ156" s="132"/>
      <c r="FR156" s="132"/>
      <c r="FS156" s="132"/>
      <c r="FT156" s="132"/>
      <c r="FU156" s="132"/>
      <c r="FV156" s="132"/>
      <c r="FW156" s="132"/>
      <c r="FX156" s="132"/>
      <c r="FY156" s="132"/>
      <c r="FZ156" s="132"/>
      <c r="GA156" s="132"/>
      <c r="GB156" s="132"/>
      <c r="GC156" s="132"/>
      <c r="GD156" s="132"/>
      <c r="GE156" s="151"/>
      <c r="GF156" s="151"/>
      <c r="GG156" s="151"/>
      <c r="GH156" s="151"/>
      <c r="GI156" s="151"/>
      <c r="GJ156" s="151"/>
      <c r="GK156" s="151"/>
      <c r="GL156" s="151"/>
      <c r="GM156" s="178"/>
      <c r="GN156" s="151"/>
      <c r="GO156" s="178"/>
      <c r="GP156" s="108"/>
      <c r="GQ156" s="108"/>
      <c r="GR156" s="108"/>
      <c r="GS156" s="108"/>
      <c r="GT156" s="108"/>
      <c r="GU156" s="108"/>
      <c r="GV156" s="108"/>
      <c r="GW156" s="108"/>
      <c r="GX156" s="108"/>
      <c r="GY156" s="108"/>
      <c r="GZ156" s="166"/>
      <c r="HA156" s="175">
        <v>1</v>
      </c>
      <c r="HB156" s="174" t="str">
        <f>IF(AK155="","",AK155)</f>
        <v/>
      </c>
      <c r="HC156" s="174" t="str">
        <f>IF(AL155="","",AL155)</f>
        <v/>
      </c>
      <c r="HD156" s="180" t="str">
        <f>IF(AM155="","",AM155)</f>
        <v/>
      </c>
      <c r="HE156" s="174" t="str">
        <f>IF(AN155="","",AN155)</f>
        <v/>
      </c>
      <c r="HF156" s="180" t="str">
        <f>IF(AO155="","",AO155)</f>
        <v/>
      </c>
      <c r="HG156" s="179" t="str">
        <f>IF(OR(AH155="",AH155="нет"),"нет","да")</f>
        <v>нет</v>
      </c>
      <c r="HH156" s="179" t="str">
        <f>IF(OR(AI155="",AI155="нет"),"нет","да")</f>
        <v>да</v>
      </c>
      <c r="HI156" s="179" t="str">
        <f>IF(OR(AJ155="",AJ155="нет"),"нет","да")</f>
        <v>нет</v>
      </c>
      <c r="HJ156" s="273"/>
      <c r="HK156" s="273"/>
      <c r="HL156" s="273"/>
      <c r="HM156" s="271" t="s">
        <v>255</v>
      </c>
      <c r="HN156" s="271" t="s">
        <v>255</v>
      </c>
      <c r="HO156" s="271" t="s">
        <v>255</v>
      </c>
      <c r="HP156" s="271" t="s">
        <v>255</v>
      </c>
      <c r="HQ156" s="271" t="s">
        <v>255</v>
      </c>
      <c r="HR156" s="271" t="s">
        <v>255</v>
      </c>
      <c r="HS156" s="271" t="s">
        <v>255</v>
      </c>
      <c r="HT156" s="271" t="s">
        <v>255</v>
      </c>
      <c r="HU156" s="271" t="s">
        <v>255</v>
      </c>
      <c r="HV156" s="271" t="s">
        <v>255</v>
      </c>
      <c r="HW156" s="271" t="s">
        <v>255</v>
      </c>
      <c r="HX156" s="271" t="s">
        <v>255</v>
      </c>
      <c r="HY156" s="273"/>
      <c r="HZ156" s="273"/>
      <c r="IA156" s="273"/>
    </row>
    <row r="157" spans="6:235" s="29" customFormat="1" ht="12" customHeight="1">
      <c r="F157" s="30"/>
      <c r="G157" s="5"/>
      <c r="H157" s="30"/>
      <c r="I157" s="7"/>
      <c r="J157" s="5"/>
      <c r="K157" s="5"/>
      <c r="L157" s="5"/>
      <c r="M157" s="5"/>
      <c r="N157" s="5"/>
      <c r="O157" s="5"/>
      <c r="P157" s="5"/>
      <c r="Q157" s="5"/>
      <c r="R157" s="5"/>
      <c r="S157" s="5"/>
      <c r="T157" s="5"/>
      <c r="U157" s="5"/>
      <c r="V157" s="5"/>
      <c r="W157" s="5"/>
      <c r="X157" s="5"/>
      <c r="Y157" s="5"/>
      <c r="Z157" s="357"/>
      <c r="AA157" s="112"/>
      <c r="AB157" s="359"/>
      <c r="AC157" s="361"/>
      <c r="AD157" s="354"/>
      <c r="AE157" s="354"/>
      <c r="AF157" s="352"/>
      <c r="AG157" s="366"/>
      <c r="AH157" s="116"/>
      <c r="AI157" s="116"/>
      <c r="AJ157" s="116"/>
      <c r="AK157" s="116"/>
      <c r="AL157" s="116"/>
      <c r="AM157" s="116"/>
      <c r="AN157" s="116"/>
      <c r="AO157" s="116"/>
      <c r="AP157" s="116"/>
      <c r="AQ157" s="116"/>
      <c r="AR157" s="116"/>
      <c r="AS157" s="116"/>
      <c r="AT157" s="116"/>
      <c r="AU157" s="116"/>
      <c r="AV157" s="116"/>
      <c r="AW157" s="116"/>
      <c r="AX157" s="116"/>
      <c r="AY157" s="116"/>
      <c r="AZ157" s="116"/>
      <c r="BA157" s="116"/>
      <c r="BB157" s="116"/>
      <c r="BC157" s="116"/>
      <c r="BD157" s="116"/>
      <c r="BE157" s="116"/>
      <c r="BF157" s="116"/>
      <c r="BG157" s="116"/>
      <c r="BH157" s="116"/>
      <c r="BI157" s="116"/>
      <c r="BJ157" s="116"/>
      <c r="BK157" s="116"/>
      <c r="BL157" s="116"/>
      <c r="BM157" s="116"/>
      <c r="BN157" s="116"/>
      <c r="BO157" s="116"/>
      <c r="BP157" s="116"/>
      <c r="BQ157" s="116"/>
      <c r="BR157" s="116"/>
      <c r="BS157" s="116"/>
      <c r="BT157" s="116"/>
      <c r="BU157" s="116"/>
      <c r="BV157" s="116"/>
      <c r="BW157" s="116"/>
      <c r="BX157" s="116"/>
      <c r="BY157" s="116"/>
      <c r="BZ157" s="116"/>
      <c r="CA157" s="116"/>
      <c r="CB157" s="116"/>
      <c r="CC157" s="116"/>
      <c r="CD157" s="116"/>
      <c r="CE157" s="116"/>
      <c r="CF157" s="116"/>
      <c r="CG157" s="116"/>
      <c r="CH157" s="116"/>
      <c r="CI157" s="116"/>
      <c r="CJ157" s="116"/>
      <c r="CK157" s="116"/>
      <c r="CL157" s="116"/>
      <c r="CM157" s="116"/>
      <c r="CN157" s="116"/>
      <c r="CO157" s="116"/>
      <c r="CP157" s="116"/>
      <c r="CQ157" s="116"/>
      <c r="CR157" s="116"/>
      <c r="CS157" s="116"/>
      <c r="CT157" s="116"/>
      <c r="CU157" s="116"/>
      <c r="CV157" s="116"/>
      <c r="CW157" s="116"/>
      <c r="CX157" s="116"/>
      <c r="CY157" s="116"/>
      <c r="CZ157" s="116"/>
      <c r="DA157" s="116"/>
      <c r="DB157" s="116"/>
      <c r="DC157" s="116"/>
      <c r="DD157" s="116"/>
      <c r="DE157" s="116"/>
      <c r="DF157" s="116"/>
      <c r="DG157" s="116"/>
      <c r="DH157" s="116"/>
      <c r="DI157" s="116"/>
      <c r="DJ157" s="116"/>
      <c r="DK157" s="116"/>
      <c r="DL157" s="116"/>
      <c r="DM157" s="116"/>
      <c r="DN157" s="116"/>
      <c r="DO157" s="116"/>
      <c r="DP157" s="116"/>
      <c r="DQ157" s="116"/>
      <c r="DR157" s="116"/>
      <c r="DS157" s="116"/>
      <c r="DT157" s="116"/>
      <c r="DU157" s="116"/>
      <c r="DV157" s="116"/>
      <c r="DW157" s="116"/>
      <c r="DX157" s="116"/>
      <c r="DY157" s="116"/>
      <c r="DZ157" s="116"/>
      <c r="EA157" s="116"/>
      <c r="EB157" s="116"/>
      <c r="EC157" s="116"/>
      <c r="ED157" s="116"/>
      <c r="EE157" s="116"/>
      <c r="EF157" s="116"/>
      <c r="EG157" s="116"/>
      <c r="EH157" s="135"/>
      <c r="EI157" s="135"/>
      <c r="EJ157" s="135"/>
      <c r="EK157" s="135"/>
      <c r="EL157" s="135"/>
      <c r="EM157" s="135"/>
      <c r="EN157" s="135"/>
      <c r="EO157" s="135"/>
      <c r="EP157" s="135"/>
      <c r="EQ157" s="135"/>
      <c r="ER157" s="135"/>
      <c r="ES157" s="135"/>
      <c r="ET157" s="135"/>
      <c r="EU157" s="135"/>
      <c r="EV157" s="135"/>
      <c r="EW157" s="135"/>
      <c r="EX157" s="135"/>
      <c r="EY157" s="135"/>
      <c r="EZ157" s="135"/>
      <c r="FA157" s="135"/>
      <c r="FB157" s="135"/>
      <c r="FC157" s="135"/>
      <c r="FD157" s="135"/>
      <c r="FE157" s="135"/>
      <c r="FF157" s="135"/>
      <c r="FG157" s="135"/>
      <c r="FH157" s="135"/>
      <c r="FI157" s="135"/>
      <c r="FJ157" s="135"/>
      <c r="FK157" s="135"/>
      <c r="FL157" s="135"/>
      <c r="FM157" s="135"/>
      <c r="FN157" s="135"/>
      <c r="FO157" s="135"/>
      <c r="FP157" s="135"/>
      <c r="FQ157" s="135"/>
      <c r="FR157" s="135"/>
      <c r="FS157" s="135"/>
      <c r="FT157" s="135"/>
      <c r="FU157" s="135"/>
      <c r="FV157" s="135"/>
      <c r="FW157" s="135"/>
      <c r="FX157" s="135"/>
      <c r="FY157" s="135"/>
      <c r="FZ157" s="135"/>
      <c r="GA157" s="135"/>
      <c r="GB157" s="135"/>
      <c r="GC157" s="135"/>
      <c r="GD157" s="135"/>
      <c r="GE157" s="116"/>
      <c r="GF157" s="116"/>
      <c r="GG157" s="116"/>
      <c r="GH157" s="116"/>
      <c r="GI157" s="116"/>
      <c r="GJ157" s="116"/>
      <c r="GK157" s="116"/>
      <c r="GL157" s="116"/>
      <c r="GM157" s="116"/>
      <c r="GN157" s="116"/>
      <c r="GO157" s="116"/>
      <c r="GP157" s="116"/>
      <c r="GQ157" s="116"/>
      <c r="GR157" s="116"/>
      <c r="GS157" s="116"/>
      <c r="GT157" s="116"/>
      <c r="GU157" s="116"/>
      <c r="GV157" s="116"/>
      <c r="GW157" s="116"/>
      <c r="GX157" s="116"/>
      <c r="GY157" s="116"/>
      <c r="GZ157" s="122">
        <v>1</v>
      </c>
      <c r="HA157" s="150"/>
      <c r="HB157" s="150" t="s">
        <v>29</v>
      </c>
      <c r="HC157" s="150"/>
      <c r="HD157" s="150"/>
      <c r="HE157" s="150"/>
      <c r="HF157" s="150"/>
      <c r="HG157" s="150"/>
      <c r="HH157" s="150"/>
      <c r="HI157" s="150"/>
      <c r="HJ157" s="150"/>
      <c r="HK157" s="150"/>
      <c r="HL157" s="150"/>
      <c r="HM157" s="150"/>
      <c r="HN157" s="150"/>
      <c r="HO157" s="150"/>
      <c r="HP157" s="150"/>
      <c r="HQ157" s="150"/>
      <c r="HR157" s="150"/>
      <c r="HS157" s="150"/>
      <c r="HT157" s="150"/>
      <c r="HU157" s="150"/>
      <c r="HV157" s="150"/>
      <c r="HW157" s="150"/>
      <c r="HX157" s="150"/>
      <c r="HY157" s="150"/>
      <c r="HZ157" s="150"/>
      <c r="IA157" s="274"/>
    </row>
    <row r="158" spans="6:235" ht="12" customHeight="1">
      <c r="AA158"/>
      <c r="AB158"/>
      <c r="AC158"/>
      <c r="AD158"/>
      <c r="AE158"/>
      <c r="AF158"/>
      <c r="EH158" s="134"/>
      <c r="EI158" s="134"/>
      <c r="EJ158" s="134"/>
      <c r="EK158" s="134"/>
      <c r="EL158" s="134"/>
      <c r="EM158" s="134"/>
      <c r="EN158" s="134"/>
      <c r="EO158" s="134"/>
      <c r="EP158" s="134"/>
      <c r="EQ158" s="134"/>
      <c r="ER158" s="134"/>
      <c r="ES158" s="134"/>
      <c r="ET158" s="134"/>
      <c r="EU158" s="134"/>
      <c r="EV158" s="134"/>
      <c r="EW158" s="134"/>
      <c r="EX158" s="134"/>
      <c r="EY158" s="134"/>
      <c r="EZ158" s="134"/>
      <c r="FA158" s="134"/>
      <c r="FB158" s="134"/>
      <c r="FC158" s="134"/>
      <c r="FD158" s="134"/>
      <c r="FE158" s="134"/>
      <c r="FF158" s="134"/>
      <c r="FG158" s="134"/>
      <c r="FH158" s="134"/>
      <c r="FI158" s="134"/>
      <c r="FJ158" s="134"/>
      <c r="FK158" s="134"/>
      <c r="FL158" s="134"/>
      <c r="FM158" s="134"/>
      <c r="FN158" s="134"/>
      <c r="FO158" s="134"/>
      <c r="FP158" s="134"/>
      <c r="FQ158" s="134"/>
      <c r="FR158" s="134"/>
      <c r="FS158" s="134"/>
      <c r="FT158" s="134"/>
      <c r="FU158" s="134"/>
      <c r="FV158" s="134"/>
      <c r="FW158" s="134"/>
      <c r="FX158" s="134"/>
      <c r="FY158" s="134"/>
      <c r="FZ158" s="134"/>
      <c r="GA158" s="134"/>
      <c r="GB158" s="134"/>
      <c r="GC158" s="134"/>
      <c r="GD158" s="134"/>
      <c r="GZ158"/>
      <c r="HA158"/>
      <c r="HB158"/>
      <c r="HC158"/>
      <c r="HD158"/>
      <c r="HE158"/>
      <c r="HF158"/>
      <c r="HG158"/>
      <c r="HH158"/>
      <c r="HI158"/>
      <c r="HJ158"/>
      <c r="HK158"/>
      <c r="HL158"/>
      <c r="HM158"/>
      <c r="HN158"/>
      <c r="HO158"/>
      <c r="HP158"/>
      <c r="HQ158"/>
      <c r="HR158"/>
      <c r="HS158"/>
      <c r="HT158"/>
      <c r="HU158"/>
      <c r="HV158"/>
      <c r="HW158"/>
      <c r="HX158"/>
      <c r="HY158"/>
      <c r="HZ158"/>
      <c r="IA158"/>
    </row>
    <row r="159" spans="6:235" ht="12" customHeight="1">
      <c r="J159" s="121"/>
      <c r="K159" s="121"/>
      <c r="L159" s="121"/>
      <c r="M159" s="121"/>
      <c r="AA159"/>
      <c r="AB159"/>
      <c r="AC159"/>
      <c r="AD159"/>
      <c r="AE159"/>
      <c r="AF159"/>
      <c r="EH159" s="134"/>
      <c r="EI159" s="134"/>
      <c r="EJ159" s="134"/>
      <c r="EK159" s="134"/>
      <c r="EL159" s="134"/>
      <c r="EM159" s="134"/>
      <c r="EN159" s="134"/>
      <c r="EO159" s="134"/>
      <c r="EP159" s="134"/>
      <c r="EQ159" s="134"/>
      <c r="ER159" s="134"/>
      <c r="ES159" s="134"/>
      <c r="ET159" s="134"/>
      <c r="EU159" s="134"/>
      <c r="EV159" s="134"/>
      <c r="EW159" s="134"/>
      <c r="EX159" s="134"/>
      <c r="EY159" s="134"/>
      <c r="EZ159" s="134"/>
      <c r="FA159" s="134"/>
      <c r="FB159" s="134"/>
      <c r="FC159" s="134"/>
      <c r="FD159" s="134"/>
      <c r="FE159" s="134"/>
      <c r="FF159" s="134"/>
      <c r="FG159" s="134"/>
      <c r="FH159" s="134"/>
      <c r="FI159" s="134"/>
      <c r="FJ159" s="134"/>
      <c r="FK159" s="134"/>
      <c r="FL159" s="134"/>
      <c r="FM159" s="134"/>
      <c r="FN159" s="134"/>
      <c r="FO159" s="134"/>
      <c r="FP159" s="134"/>
      <c r="FQ159" s="134"/>
      <c r="FR159" s="134"/>
      <c r="FS159" s="134"/>
      <c r="FT159" s="134"/>
      <c r="FU159" s="134"/>
      <c r="FV159" s="134"/>
      <c r="FW159" s="134"/>
      <c r="FX159" s="134"/>
      <c r="FY159" s="134"/>
      <c r="FZ159" s="134"/>
      <c r="GA159" s="134"/>
      <c r="GB159" s="134"/>
      <c r="GC159" s="134"/>
      <c r="GD159" s="134"/>
      <c r="GZ159"/>
      <c r="HA159"/>
      <c r="HB159"/>
      <c r="HC159"/>
      <c r="HD159"/>
      <c r="HE159"/>
      <c r="HF159"/>
      <c r="HG159"/>
      <c r="HH159"/>
      <c r="HI159"/>
      <c r="HJ159"/>
      <c r="HK159"/>
      <c r="HL159"/>
      <c r="HM159"/>
      <c r="HN159"/>
      <c r="HO159"/>
      <c r="HP159"/>
      <c r="HQ159"/>
      <c r="HR159"/>
      <c r="HS159"/>
      <c r="HT159"/>
      <c r="HU159"/>
      <c r="HV159"/>
      <c r="HW159"/>
      <c r="HX159"/>
      <c r="HY159"/>
      <c r="HZ159"/>
      <c r="IA159"/>
    </row>
    <row r="160" spans="6:235" ht="12" customHeight="1">
      <c r="G160" s="368" t="s">
        <v>208</v>
      </c>
      <c r="H160" s="369"/>
      <c r="I160" s="369"/>
      <c r="J160" s="370"/>
      <c r="K160" s="370"/>
      <c r="L160" s="370"/>
      <c r="M160" s="370"/>
      <c r="AA160"/>
      <c r="AB160"/>
      <c r="AC160"/>
      <c r="AD160"/>
      <c r="AE160"/>
      <c r="AF160"/>
      <c r="AH160" s="364" t="s">
        <v>179</v>
      </c>
      <c r="AI160" s="365"/>
      <c r="AJ160" s="365"/>
      <c r="AK160" s="365"/>
      <c r="AL160" s="365"/>
      <c r="AM160" s="365"/>
      <c r="AN160" s="365"/>
      <c r="AO160" s="365"/>
      <c r="AP160" s="365"/>
      <c r="AQ160" s="365"/>
      <c r="AR160" s="365"/>
      <c r="EH160" s="134"/>
      <c r="EI160" s="134"/>
      <c r="EJ160" s="134"/>
      <c r="EK160" s="134"/>
      <c r="EL160" s="134"/>
      <c r="EM160" s="134"/>
      <c r="EN160" s="134"/>
      <c r="EO160" s="134"/>
      <c r="EP160" s="134"/>
      <c r="EQ160" s="134"/>
      <c r="ER160" s="134"/>
      <c r="ES160" s="134"/>
      <c r="ET160" s="134"/>
      <c r="EU160" s="134"/>
      <c r="EV160" s="134"/>
      <c r="EW160" s="134"/>
      <c r="EX160" s="134"/>
      <c r="EY160" s="134"/>
      <c r="EZ160" s="134"/>
      <c r="FA160" s="134"/>
      <c r="FB160" s="134"/>
      <c r="FC160" s="134"/>
      <c r="FD160" s="134"/>
      <c r="FE160" s="134"/>
      <c r="FF160" s="134"/>
      <c r="FG160" s="134"/>
      <c r="FH160" s="134"/>
      <c r="FI160" s="134"/>
      <c r="FJ160" s="134"/>
      <c r="FK160" s="134"/>
      <c r="FL160" s="134"/>
      <c r="FM160" s="134"/>
      <c r="FN160" s="134"/>
      <c r="FO160" s="134"/>
      <c r="FP160" s="134"/>
      <c r="FQ160" s="134"/>
      <c r="FR160" s="134"/>
      <c r="FS160" s="134"/>
      <c r="FT160" s="134"/>
      <c r="FU160" s="134"/>
      <c r="FV160" s="134"/>
      <c r="FW160" s="134"/>
      <c r="FX160" s="134"/>
      <c r="FY160" s="134"/>
      <c r="FZ160" s="134"/>
      <c r="GA160" s="134"/>
      <c r="GB160" s="134"/>
      <c r="GC160" s="134"/>
      <c r="GD160" s="134"/>
      <c r="GZ160"/>
      <c r="HA160"/>
      <c r="HB160"/>
      <c r="HC160"/>
      <c r="HD160"/>
      <c r="HE160"/>
      <c r="HF160"/>
      <c r="HG160"/>
      <c r="HH160"/>
      <c r="HI160"/>
      <c r="HJ160"/>
      <c r="HK160"/>
      <c r="HL160"/>
      <c r="HM160"/>
      <c r="HN160"/>
      <c r="HO160"/>
      <c r="HP160"/>
      <c r="HQ160"/>
      <c r="HR160"/>
      <c r="HS160"/>
      <c r="HT160"/>
      <c r="HU160"/>
      <c r="HV160"/>
      <c r="HW160"/>
      <c r="HX160"/>
      <c r="HY160"/>
      <c r="HZ160"/>
      <c r="IA160"/>
    </row>
    <row r="161" spans="5:235" s="29" customFormat="1" ht="54" customHeight="1">
      <c r="F161" s="30"/>
      <c r="G161" s="5"/>
      <c r="H161" s="30"/>
      <c r="I161" s="7"/>
      <c r="J161" s="5"/>
      <c r="K161" s="5"/>
      <c r="L161" s="5"/>
      <c r="M161" s="5"/>
      <c r="N161" s="5"/>
      <c r="O161" s="5"/>
      <c r="P161" s="5"/>
      <c r="Q161" s="5"/>
      <c r="R161" s="5"/>
      <c r="S161" s="5"/>
      <c r="T161" s="5"/>
      <c r="U161" s="5"/>
      <c r="V161" s="5"/>
      <c r="W161" s="5"/>
      <c r="X161" s="5"/>
      <c r="Y161" s="5"/>
      <c r="Z161" s="355" t="s">
        <v>533</v>
      </c>
      <c r="AA161" s="164" t="s">
        <v>83</v>
      </c>
      <c r="AB161" s="358"/>
      <c r="AC161" s="360"/>
      <c r="AD161" s="353"/>
      <c r="AE161" s="353"/>
      <c r="AF161" s="351"/>
      <c r="AG161" s="366" t="s">
        <v>195</v>
      </c>
      <c r="AH161" s="160" t="s">
        <v>54</v>
      </c>
      <c r="AI161" s="160" t="s">
        <v>53</v>
      </c>
      <c r="AJ161" s="160" t="s">
        <v>53</v>
      </c>
      <c r="AK161" s="90"/>
      <c r="AL161" s="90"/>
      <c r="AM161" s="160"/>
      <c r="AN161" s="90"/>
      <c r="AO161" s="160"/>
      <c r="AP161" s="90"/>
      <c r="AQ161" s="90"/>
      <c r="AR161" s="108"/>
      <c r="AS161" s="177"/>
      <c r="AT161" s="108"/>
      <c r="AU161" s="108"/>
      <c r="AV161" s="108"/>
      <c r="AW161" s="108"/>
      <c r="AX161" s="108"/>
      <c r="AY161" s="108"/>
      <c r="AZ161" s="151"/>
      <c r="BA161" s="151"/>
      <c r="BB161" s="151"/>
      <c r="BC161" s="151"/>
      <c r="BD161" s="151"/>
      <c r="BE161" s="151"/>
      <c r="BF161" s="151"/>
      <c r="BG161" s="151"/>
      <c r="BH161" s="151"/>
      <c r="BI161" s="151"/>
      <c r="BJ161" s="151"/>
      <c r="BK161" s="151"/>
      <c r="BL161" s="151"/>
      <c r="BM161" s="151"/>
      <c r="BN161" s="151"/>
      <c r="BO161" s="151"/>
      <c r="BP161" s="151"/>
      <c r="BQ161" s="151"/>
      <c r="BR161" s="151"/>
      <c r="BS161" s="151"/>
      <c r="BT161" s="151"/>
      <c r="BU161" s="151"/>
      <c r="BV161" s="151"/>
      <c r="BW161" s="151"/>
      <c r="BX161" s="151"/>
      <c r="BY161" s="151"/>
      <c r="BZ161" s="151"/>
      <c r="CA161" s="151"/>
      <c r="CB161" s="151"/>
      <c r="CC161" s="177"/>
      <c r="CD161" s="152"/>
      <c r="CE161" s="152"/>
      <c r="CF161" s="108"/>
      <c r="CG161" s="163"/>
      <c r="CH161" s="157"/>
      <c r="CI161" s="157"/>
      <c r="CJ161" s="155"/>
      <c r="CK161" s="90"/>
      <c r="CL161" s="90"/>
      <c r="CM161" s="90"/>
      <c r="CN161" s="160"/>
      <c r="CO161" s="90"/>
      <c r="CP161" s="160"/>
      <c r="CQ161" s="90"/>
      <c r="CR161" s="90"/>
      <c r="CS161" s="152"/>
      <c r="CT161" s="151"/>
      <c r="CU161" s="151"/>
      <c r="CV161" s="151"/>
      <c r="CW161" s="151"/>
      <c r="CX161" s="151"/>
      <c r="CY161" s="151"/>
      <c r="CZ161" s="151"/>
      <c r="DA161" s="151"/>
      <c r="DB161" s="151"/>
      <c r="DC161" s="151"/>
      <c r="DD161" s="151"/>
      <c r="DE161" s="151"/>
      <c r="DF161" s="151"/>
      <c r="DG161" s="151"/>
      <c r="DH161" s="151"/>
      <c r="DI161" s="151"/>
      <c r="DJ161" s="151"/>
      <c r="DK161" s="151"/>
      <c r="DL161" s="151"/>
      <c r="DM161" s="151"/>
      <c r="DN161" s="151"/>
      <c r="DO161" s="177"/>
      <c r="DP161" s="152"/>
      <c r="DQ161" s="152"/>
      <c r="DR161" s="108"/>
      <c r="DS161" s="163"/>
      <c r="DT161" s="157"/>
      <c r="DU161" s="157"/>
      <c r="DV161" s="155"/>
      <c r="DW161" s="90"/>
      <c r="DX161" s="90"/>
      <c r="DY161" s="90"/>
      <c r="DZ161" s="160"/>
      <c r="EA161" s="90"/>
      <c r="EB161" s="160"/>
      <c r="EC161" s="90"/>
      <c r="ED161" s="90"/>
      <c r="EE161" s="90"/>
      <c r="EF161" s="108"/>
      <c r="EG161" s="108"/>
      <c r="EH161" s="135"/>
      <c r="EI161" s="136">
        <f>SUM(EJ161:EN161)</f>
        <v>0</v>
      </c>
      <c r="EJ161" s="136">
        <f>SUM(EV161,FH161,FT161)</f>
        <v>0</v>
      </c>
      <c r="EK161" s="136">
        <f>SUM(EW161,FI161,FU161)</f>
        <v>0</v>
      </c>
      <c r="EL161" s="136">
        <f>SUM(EX161,FJ161,FV161)</f>
        <v>0</v>
      </c>
      <c r="EM161" s="136">
        <f>SUM(EY161,FK161,FW161)</f>
        <v>0</v>
      </c>
      <c r="EN161" s="136">
        <f>SUM(EZ161,FL161,FX161)</f>
        <v>0</v>
      </c>
      <c r="EO161" s="135"/>
      <c r="EP161" s="135"/>
      <c r="EQ161" s="135"/>
      <c r="ER161" s="135"/>
      <c r="ES161" s="135"/>
      <c r="ET161" s="135"/>
      <c r="EU161" s="136">
        <f>SUM(EV161:EZ161)</f>
        <v>0</v>
      </c>
      <c r="EV161" s="137"/>
      <c r="EW161" s="137"/>
      <c r="EX161" s="137"/>
      <c r="EY161" s="137"/>
      <c r="EZ161" s="137"/>
      <c r="FA161" s="135"/>
      <c r="FB161" s="135"/>
      <c r="FC161" s="135"/>
      <c r="FD161" s="135"/>
      <c r="FE161" s="135"/>
      <c r="FF161" s="135"/>
      <c r="FG161" s="136">
        <f>SUM(FH161:FL161)</f>
        <v>0</v>
      </c>
      <c r="FH161" s="137"/>
      <c r="FI161" s="137"/>
      <c r="FJ161" s="137"/>
      <c r="FK161" s="137"/>
      <c r="FL161" s="137"/>
      <c r="FM161" s="135"/>
      <c r="FN161" s="135"/>
      <c r="FO161" s="135"/>
      <c r="FP161" s="135"/>
      <c r="FQ161" s="135"/>
      <c r="FR161" s="135"/>
      <c r="FS161" s="136">
        <f>SUM(FT161:FX161)</f>
        <v>0</v>
      </c>
      <c r="FT161" s="137"/>
      <c r="FU161" s="137"/>
      <c r="FV161" s="137"/>
      <c r="FW161" s="137"/>
      <c r="FX161" s="137"/>
      <c r="FY161" s="135"/>
      <c r="FZ161" s="135"/>
      <c r="GA161" s="135"/>
      <c r="GB161" s="135"/>
      <c r="GC161" s="135"/>
      <c r="GD161" s="135"/>
      <c r="GE161" s="152"/>
      <c r="GF161" s="151"/>
      <c r="GG161" s="151"/>
      <c r="GH161" s="151"/>
      <c r="GI161" s="151"/>
      <c r="GJ161" s="151"/>
      <c r="GK161" s="151"/>
      <c r="GL161" s="151"/>
      <c r="GM161" s="177"/>
      <c r="GN161" s="223" t="s">
        <v>493</v>
      </c>
      <c r="GO161" s="177"/>
      <c r="GP161" s="223"/>
      <c r="GQ161" s="223"/>
      <c r="GR161" s="223"/>
      <c r="GS161" s="108"/>
      <c r="GT161" s="108"/>
      <c r="GU161" s="90"/>
      <c r="GV161" s="90"/>
      <c r="GW161" s="90"/>
      <c r="GX161" s="90"/>
      <c r="GY161" s="90"/>
      <c r="GZ161" s="114"/>
      <c r="HA161" s="109"/>
      <c r="HB161" s="108"/>
      <c r="HC161" s="108"/>
      <c r="HD161" s="108"/>
      <c r="HE161" s="108"/>
      <c r="HF161" s="108"/>
      <c r="HG161" s="108"/>
      <c r="HH161" s="108"/>
      <c r="HI161" s="107"/>
      <c r="HJ161" s="108"/>
      <c r="HK161" s="108"/>
      <c r="HL161" s="108"/>
      <c r="HM161" s="108"/>
      <c r="HN161" s="108"/>
      <c r="HO161" s="108"/>
      <c r="HP161" s="108"/>
      <c r="HQ161" s="108"/>
      <c r="HR161" s="108"/>
      <c r="HS161" s="108"/>
      <c r="HT161" s="108"/>
      <c r="HU161" s="108"/>
      <c r="HV161" s="108"/>
      <c r="HW161" s="108"/>
      <c r="HX161" s="108"/>
      <c r="HY161" s="108"/>
      <c r="HZ161" s="108"/>
      <c r="IA161" s="108"/>
    </row>
    <row r="162" spans="5:235" s="29" customFormat="1" ht="12" customHeight="1">
      <c r="F162" s="30"/>
      <c r="G162" s="5"/>
      <c r="H162" s="30"/>
      <c r="I162" s="7"/>
      <c r="J162" s="5"/>
      <c r="K162" s="5"/>
      <c r="L162" s="5"/>
      <c r="M162" s="5"/>
      <c r="N162" s="5"/>
      <c r="O162" s="5"/>
      <c r="P162" s="5"/>
      <c r="Q162" s="5"/>
      <c r="R162" s="5"/>
      <c r="S162" s="5"/>
      <c r="T162" s="5"/>
      <c r="U162" s="5"/>
      <c r="V162" s="5"/>
      <c r="W162" s="5"/>
      <c r="X162" s="5"/>
      <c r="Y162" s="5"/>
      <c r="Z162" s="356"/>
      <c r="AA162" s="165"/>
      <c r="AB162" s="358"/>
      <c r="AC162" s="360"/>
      <c r="AD162" s="353"/>
      <c r="AE162" s="353"/>
      <c r="AF162" s="351"/>
      <c r="AG162" s="366"/>
      <c r="AH162" s="162"/>
      <c r="AI162" s="162"/>
      <c r="AJ162" s="162"/>
      <c r="AK162" s="108"/>
      <c r="AL162" s="108"/>
      <c r="AM162" s="155"/>
      <c r="AN162" s="108"/>
      <c r="AO162" s="108"/>
      <c r="AP162" s="151"/>
      <c r="AQ162" s="151"/>
      <c r="AR162" s="151"/>
      <c r="AS162" s="178"/>
      <c r="AT162" s="108"/>
      <c r="AU162" s="108"/>
      <c r="AV162" s="108"/>
      <c r="AW162" s="108"/>
      <c r="AX162" s="108"/>
      <c r="AY162" s="108"/>
      <c r="AZ162" s="151"/>
      <c r="BA162" s="151"/>
      <c r="BB162" s="151"/>
      <c r="BC162" s="151"/>
      <c r="BD162" s="151"/>
      <c r="BE162" s="151"/>
      <c r="BF162" s="151"/>
      <c r="BG162" s="151"/>
      <c r="BH162" s="151"/>
      <c r="BI162" s="151"/>
      <c r="BJ162" s="151"/>
      <c r="BK162" s="151"/>
      <c r="BL162" s="151"/>
      <c r="BM162" s="151"/>
      <c r="BN162" s="151"/>
      <c r="BO162" s="151"/>
      <c r="BP162" s="151"/>
      <c r="BQ162" s="151"/>
      <c r="BR162" s="151"/>
      <c r="BS162" s="151"/>
      <c r="BT162" s="151"/>
      <c r="BU162" s="151"/>
      <c r="BV162" s="151"/>
      <c r="BW162" s="151"/>
      <c r="BX162" s="151"/>
      <c r="BY162" s="151"/>
      <c r="BZ162" s="151"/>
      <c r="CA162" s="151"/>
      <c r="CB162" s="151"/>
      <c r="CC162" s="178"/>
      <c r="CD162" s="151"/>
      <c r="CE162" s="151"/>
      <c r="CF162" s="151"/>
      <c r="CG162" s="151"/>
      <c r="CH162" s="151"/>
      <c r="CI162" s="151"/>
      <c r="CJ162" s="151"/>
      <c r="CK162" s="151"/>
      <c r="CL162" s="151"/>
      <c r="CM162" s="151"/>
      <c r="CN162" s="151"/>
      <c r="CO162" s="151"/>
      <c r="CP162" s="151"/>
      <c r="CQ162" s="151"/>
      <c r="CR162" s="151"/>
      <c r="CS162" s="151"/>
      <c r="CT162" s="151"/>
      <c r="CU162" s="151"/>
      <c r="CV162" s="151"/>
      <c r="CW162" s="151"/>
      <c r="CX162" s="151"/>
      <c r="CY162" s="151"/>
      <c r="CZ162" s="151"/>
      <c r="DA162" s="151"/>
      <c r="DB162" s="151"/>
      <c r="DC162" s="151"/>
      <c r="DD162" s="151"/>
      <c r="DE162" s="151"/>
      <c r="DF162" s="151"/>
      <c r="DG162" s="151"/>
      <c r="DH162" s="151"/>
      <c r="DI162" s="151"/>
      <c r="DJ162" s="151"/>
      <c r="DK162" s="151"/>
      <c r="DL162" s="151"/>
      <c r="DM162" s="151"/>
      <c r="DN162" s="151"/>
      <c r="DO162" s="178"/>
      <c r="DP162" s="108"/>
      <c r="DQ162" s="108"/>
      <c r="DR162" s="108"/>
      <c r="DS162" s="155"/>
      <c r="DT162" s="155"/>
      <c r="DU162" s="155"/>
      <c r="DV162" s="156"/>
      <c r="DW162" s="108"/>
      <c r="DX162" s="108"/>
      <c r="DY162" s="108"/>
      <c r="DZ162" s="155"/>
      <c r="EA162" s="108"/>
      <c r="EB162" s="108"/>
      <c r="EC162" s="108"/>
      <c r="ED162" s="108"/>
      <c r="EE162" s="108"/>
      <c r="EF162" s="108"/>
      <c r="EG162" s="108"/>
      <c r="EH162" s="111"/>
      <c r="EI162" s="132"/>
      <c r="EJ162" s="132"/>
      <c r="EK162" s="132"/>
      <c r="EL162" s="132"/>
      <c r="EM162" s="132"/>
      <c r="EN162" s="132"/>
      <c r="EO162" s="132"/>
      <c r="EP162" s="132"/>
      <c r="EQ162" s="132"/>
      <c r="ER162" s="132"/>
      <c r="ES162" s="132"/>
      <c r="ET162" s="132"/>
      <c r="EU162" s="132"/>
      <c r="EV162" s="132"/>
      <c r="EW162" s="132"/>
      <c r="EX162" s="132"/>
      <c r="EY162" s="132"/>
      <c r="EZ162" s="132"/>
      <c r="FA162" s="132"/>
      <c r="FB162" s="132"/>
      <c r="FC162" s="132"/>
      <c r="FD162" s="132"/>
      <c r="FE162" s="132"/>
      <c r="FF162" s="132"/>
      <c r="FG162" s="132"/>
      <c r="FH162" s="132"/>
      <c r="FI162" s="132"/>
      <c r="FJ162" s="132"/>
      <c r="FK162" s="132"/>
      <c r="FL162" s="132"/>
      <c r="FM162" s="132"/>
      <c r="FN162" s="132"/>
      <c r="FO162" s="132"/>
      <c r="FP162" s="132"/>
      <c r="FQ162" s="132"/>
      <c r="FR162" s="132"/>
      <c r="FS162" s="132"/>
      <c r="FT162" s="132"/>
      <c r="FU162" s="132"/>
      <c r="FV162" s="132"/>
      <c r="FW162" s="132"/>
      <c r="FX162" s="132"/>
      <c r="FY162" s="132"/>
      <c r="FZ162" s="132"/>
      <c r="GA162" s="132"/>
      <c r="GB162" s="132"/>
      <c r="GC162" s="132"/>
      <c r="GD162" s="132"/>
      <c r="GE162" s="151"/>
      <c r="GF162" s="151"/>
      <c r="GG162" s="151"/>
      <c r="GH162" s="151"/>
      <c r="GI162" s="151"/>
      <c r="GJ162" s="151"/>
      <c r="GK162" s="151"/>
      <c r="GL162" s="151"/>
      <c r="GM162" s="178"/>
      <c r="GN162" s="151"/>
      <c r="GO162" s="178"/>
      <c r="GP162" s="108"/>
      <c r="GQ162" s="108"/>
      <c r="GR162" s="108"/>
      <c r="GS162" s="108"/>
      <c r="GT162" s="108"/>
      <c r="GU162" s="108"/>
      <c r="GV162" s="108"/>
      <c r="GW162" s="108"/>
      <c r="GX162" s="108"/>
      <c r="GY162" s="108"/>
      <c r="GZ162" s="166"/>
      <c r="HA162" s="175">
        <v>1</v>
      </c>
      <c r="HB162" s="174" t="str">
        <f>IF(AK161="","",AK161)</f>
        <v/>
      </c>
      <c r="HC162" s="174" t="str">
        <f>IF(AL161="","",AL161)</f>
        <v/>
      </c>
      <c r="HD162" s="180" t="str">
        <f>IF(AM161="","",AM161)</f>
        <v/>
      </c>
      <c r="HE162" s="174" t="str">
        <f>IF(AN161="","",AN161)</f>
        <v/>
      </c>
      <c r="HF162" s="180" t="str">
        <f>IF(AO161="","",AO161)</f>
        <v/>
      </c>
      <c r="HG162" s="179" t="str">
        <f>IF(OR(AH161="",AH161="нет"),"нет","да")</f>
        <v>нет</v>
      </c>
      <c r="HH162" s="179" t="str">
        <f>IF(OR(AI161="",AI161="нет"),"нет","да")</f>
        <v>да</v>
      </c>
      <c r="HI162" s="179" t="str">
        <f>IF(OR(AJ161="",AJ161="нет"),"нет","да")</f>
        <v>да</v>
      </c>
      <c r="HJ162" s="273"/>
      <c r="HK162" s="273"/>
      <c r="HL162" s="273"/>
      <c r="HM162" s="271" t="s">
        <v>255</v>
      </c>
      <c r="HN162" s="271" t="s">
        <v>255</v>
      </c>
      <c r="HO162" s="271" t="s">
        <v>255</v>
      </c>
      <c r="HP162" s="271" t="s">
        <v>255</v>
      </c>
      <c r="HQ162" s="271" t="s">
        <v>255</v>
      </c>
      <c r="HR162" s="271" t="s">
        <v>255</v>
      </c>
      <c r="HS162" s="271" t="s">
        <v>255</v>
      </c>
      <c r="HT162" s="271" t="s">
        <v>255</v>
      </c>
      <c r="HU162" s="271" t="s">
        <v>255</v>
      </c>
      <c r="HV162" s="271" t="s">
        <v>255</v>
      </c>
      <c r="HW162" s="271" t="s">
        <v>255</v>
      </c>
      <c r="HX162" s="271" t="s">
        <v>255</v>
      </c>
      <c r="HY162" s="273"/>
      <c r="HZ162" s="273"/>
      <c r="IA162" s="273"/>
    </row>
    <row r="163" spans="5:235" s="29" customFormat="1" ht="12" customHeight="1">
      <c r="F163" s="30"/>
      <c r="G163" s="5"/>
      <c r="H163" s="30"/>
      <c r="I163" s="7"/>
      <c r="J163" s="5"/>
      <c r="K163" s="5"/>
      <c r="L163" s="5"/>
      <c r="M163" s="5"/>
      <c r="N163" s="5"/>
      <c r="O163" s="5"/>
      <c r="P163" s="5"/>
      <c r="Q163" s="5"/>
      <c r="R163" s="5"/>
      <c r="S163" s="5"/>
      <c r="T163" s="5"/>
      <c r="U163" s="5"/>
      <c r="V163" s="5"/>
      <c r="W163" s="5"/>
      <c r="X163" s="5"/>
      <c r="Y163" s="5"/>
      <c r="Z163" s="357"/>
      <c r="AA163" s="112"/>
      <c r="AB163" s="359"/>
      <c r="AC163" s="361"/>
      <c r="AD163" s="354"/>
      <c r="AE163" s="354"/>
      <c r="AF163" s="352"/>
      <c r="AG163" s="366"/>
      <c r="AH163" s="116"/>
      <c r="AI163" s="116"/>
      <c r="AJ163" s="116"/>
      <c r="AK163" s="116"/>
      <c r="AL163" s="116"/>
      <c r="AM163" s="116"/>
      <c r="AN163" s="116"/>
      <c r="AO163" s="116"/>
      <c r="AP163" s="116"/>
      <c r="AQ163" s="116"/>
      <c r="AR163" s="116"/>
      <c r="AS163" s="116"/>
      <c r="AT163" s="116"/>
      <c r="AU163" s="116"/>
      <c r="AV163" s="116"/>
      <c r="AW163" s="116"/>
      <c r="AX163" s="116"/>
      <c r="AY163" s="116"/>
      <c r="AZ163" s="116"/>
      <c r="BA163" s="116"/>
      <c r="BB163" s="116"/>
      <c r="BC163" s="116"/>
      <c r="BD163" s="116"/>
      <c r="BE163" s="116"/>
      <c r="BF163" s="116"/>
      <c r="BG163" s="116"/>
      <c r="BH163" s="116"/>
      <c r="BI163" s="116"/>
      <c r="BJ163" s="116"/>
      <c r="BK163" s="116"/>
      <c r="BL163" s="116"/>
      <c r="BM163" s="116"/>
      <c r="BN163" s="116"/>
      <c r="BO163" s="116"/>
      <c r="BP163" s="116"/>
      <c r="BQ163" s="116"/>
      <c r="BR163" s="116"/>
      <c r="BS163" s="116"/>
      <c r="BT163" s="116"/>
      <c r="BU163" s="116"/>
      <c r="BV163" s="116"/>
      <c r="BW163" s="116"/>
      <c r="BX163" s="116"/>
      <c r="BY163" s="116"/>
      <c r="BZ163" s="116"/>
      <c r="CA163" s="116"/>
      <c r="CB163" s="116"/>
      <c r="CC163" s="116"/>
      <c r="CD163" s="116"/>
      <c r="CE163" s="116"/>
      <c r="CF163" s="116"/>
      <c r="CG163" s="116"/>
      <c r="CH163" s="116"/>
      <c r="CI163" s="116"/>
      <c r="CJ163" s="116"/>
      <c r="CK163" s="116"/>
      <c r="CL163" s="116"/>
      <c r="CM163" s="116"/>
      <c r="CN163" s="116"/>
      <c r="CO163" s="116"/>
      <c r="CP163" s="116"/>
      <c r="CQ163" s="116"/>
      <c r="CR163" s="116"/>
      <c r="CS163" s="116"/>
      <c r="CT163" s="116"/>
      <c r="CU163" s="116"/>
      <c r="CV163" s="116"/>
      <c r="CW163" s="116"/>
      <c r="CX163" s="116"/>
      <c r="CY163" s="116"/>
      <c r="CZ163" s="116"/>
      <c r="DA163" s="116"/>
      <c r="DB163" s="116"/>
      <c r="DC163" s="116"/>
      <c r="DD163" s="116"/>
      <c r="DE163" s="116"/>
      <c r="DF163" s="116"/>
      <c r="DG163" s="116"/>
      <c r="DH163" s="116"/>
      <c r="DI163" s="116"/>
      <c r="DJ163" s="116"/>
      <c r="DK163" s="116"/>
      <c r="DL163" s="116"/>
      <c r="DM163" s="116"/>
      <c r="DN163" s="116"/>
      <c r="DO163" s="116"/>
      <c r="DP163" s="116"/>
      <c r="DQ163" s="116"/>
      <c r="DR163" s="116"/>
      <c r="DS163" s="116"/>
      <c r="DT163" s="116"/>
      <c r="DU163" s="116"/>
      <c r="DV163" s="116"/>
      <c r="DW163" s="116"/>
      <c r="DX163" s="116"/>
      <c r="DY163" s="116"/>
      <c r="DZ163" s="116"/>
      <c r="EA163" s="116"/>
      <c r="EB163" s="116"/>
      <c r="EC163" s="116"/>
      <c r="ED163" s="116"/>
      <c r="EE163" s="116"/>
      <c r="EF163" s="116"/>
      <c r="EG163" s="116"/>
      <c r="EH163" s="135"/>
      <c r="EI163" s="135"/>
      <c r="EJ163" s="135"/>
      <c r="EK163" s="135"/>
      <c r="EL163" s="135"/>
      <c r="EM163" s="135"/>
      <c r="EN163" s="135"/>
      <c r="EO163" s="135"/>
      <c r="EP163" s="135"/>
      <c r="EQ163" s="135"/>
      <c r="ER163" s="135"/>
      <c r="ES163" s="135"/>
      <c r="ET163" s="135"/>
      <c r="EU163" s="135"/>
      <c r="EV163" s="135"/>
      <c r="EW163" s="135"/>
      <c r="EX163" s="135"/>
      <c r="EY163" s="135"/>
      <c r="EZ163" s="135"/>
      <c r="FA163" s="135"/>
      <c r="FB163" s="135"/>
      <c r="FC163" s="135"/>
      <c r="FD163" s="135"/>
      <c r="FE163" s="135"/>
      <c r="FF163" s="135"/>
      <c r="FG163" s="135"/>
      <c r="FH163" s="135"/>
      <c r="FI163" s="135"/>
      <c r="FJ163" s="135"/>
      <c r="FK163" s="135"/>
      <c r="FL163" s="135"/>
      <c r="FM163" s="135"/>
      <c r="FN163" s="135"/>
      <c r="FO163" s="135"/>
      <c r="FP163" s="135"/>
      <c r="FQ163" s="135"/>
      <c r="FR163" s="135"/>
      <c r="FS163" s="135"/>
      <c r="FT163" s="135"/>
      <c r="FU163" s="135"/>
      <c r="FV163" s="135"/>
      <c r="FW163" s="135"/>
      <c r="FX163" s="135"/>
      <c r="FY163" s="135"/>
      <c r="FZ163" s="135"/>
      <c r="GA163" s="135"/>
      <c r="GB163" s="135"/>
      <c r="GC163" s="135"/>
      <c r="GD163" s="135"/>
      <c r="GE163" s="116"/>
      <c r="GF163" s="116"/>
      <c r="GG163" s="116"/>
      <c r="GH163" s="116"/>
      <c r="GI163" s="116"/>
      <c r="GJ163" s="116"/>
      <c r="GK163" s="116"/>
      <c r="GL163" s="116"/>
      <c r="GM163" s="116"/>
      <c r="GN163" s="116"/>
      <c r="GO163" s="116"/>
      <c r="GP163" s="116"/>
      <c r="GQ163" s="116"/>
      <c r="GR163" s="116"/>
      <c r="GS163" s="116"/>
      <c r="GT163" s="116"/>
      <c r="GU163" s="116"/>
      <c r="GV163" s="116"/>
      <c r="GW163" s="116"/>
      <c r="GX163" s="116"/>
      <c r="GY163" s="116"/>
      <c r="GZ163" s="122">
        <v>1</v>
      </c>
      <c r="HA163" s="150"/>
      <c r="HB163" s="150" t="s">
        <v>29</v>
      </c>
      <c r="HC163" s="150"/>
      <c r="HD163" s="150"/>
      <c r="HE163" s="150"/>
      <c r="HF163" s="150"/>
      <c r="HG163" s="150"/>
      <c r="HH163" s="150"/>
      <c r="HI163" s="150"/>
      <c r="HJ163" s="150"/>
      <c r="HK163" s="150"/>
      <c r="HL163" s="150"/>
      <c r="HM163" s="150"/>
      <c r="HN163" s="150"/>
      <c r="HO163" s="150"/>
      <c r="HP163" s="150"/>
      <c r="HQ163" s="150"/>
      <c r="HR163" s="150"/>
      <c r="HS163" s="150"/>
      <c r="HT163" s="150"/>
      <c r="HU163" s="150"/>
      <c r="HV163" s="150"/>
      <c r="HW163" s="150"/>
      <c r="HX163" s="150"/>
      <c r="HY163" s="150"/>
      <c r="HZ163" s="150"/>
      <c r="IA163" s="274"/>
    </row>
    <row r="164" spans="5:235" ht="12" customHeight="1">
      <c r="AA164"/>
      <c r="AB164"/>
      <c r="AC164"/>
      <c r="AD164"/>
      <c r="AE164"/>
      <c r="AF164"/>
      <c r="EH164" s="134"/>
      <c r="EI164" s="134"/>
      <c r="EJ164" s="134"/>
      <c r="EK164" s="134"/>
      <c r="EL164" s="134"/>
      <c r="EM164" s="134"/>
      <c r="EN164" s="134"/>
      <c r="EO164" s="134"/>
      <c r="EP164" s="134"/>
      <c r="EQ164" s="134"/>
      <c r="ER164" s="134"/>
      <c r="ES164" s="134"/>
      <c r="ET164" s="134"/>
      <c r="EU164" s="134"/>
      <c r="EV164" s="134"/>
      <c r="EW164" s="134"/>
      <c r="EX164" s="134"/>
      <c r="EY164" s="134"/>
      <c r="EZ164" s="134"/>
      <c r="FA164" s="134"/>
      <c r="FB164" s="134"/>
      <c r="FC164" s="134"/>
      <c r="FD164" s="134"/>
      <c r="FE164" s="134"/>
      <c r="FF164" s="134"/>
      <c r="FG164" s="134"/>
      <c r="FH164" s="134"/>
      <c r="FI164" s="134"/>
      <c r="FJ164" s="134"/>
      <c r="FK164" s="134"/>
      <c r="FL164" s="134"/>
      <c r="FM164" s="134"/>
      <c r="FN164" s="134"/>
      <c r="FO164" s="134"/>
      <c r="FP164" s="134"/>
      <c r="FQ164" s="134"/>
      <c r="FR164" s="134"/>
      <c r="FS164" s="134"/>
      <c r="FT164" s="134"/>
      <c r="FU164" s="134"/>
      <c r="FV164" s="134"/>
      <c r="FW164" s="134"/>
      <c r="FX164" s="134"/>
      <c r="FY164" s="134"/>
      <c r="FZ164" s="134"/>
      <c r="GA164" s="134"/>
      <c r="GB164" s="134"/>
      <c r="GC164" s="134"/>
      <c r="GD164" s="134"/>
      <c r="GZ164"/>
      <c r="HA164"/>
      <c r="HB164"/>
      <c r="HC164"/>
      <c r="HD164"/>
      <c r="HE164"/>
      <c r="HF164"/>
      <c r="HG164"/>
      <c r="HH164"/>
      <c r="HI164"/>
      <c r="HJ164"/>
      <c r="HK164"/>
      <c r="HL164"/>
      <c r="HM164"/>
      <c r="HN164"/>
      <c r="HO164"/>
      <c r="HP164"/>
      <c r="HQ164"/>
      <c r="HR164"/>
      <c r="HS164"/>
      <c r="HT164"/>
      <c r="HU164"/>
      <c r="HV164"/>
      <c r="HW164"/>
      <c r="HX164"/>
      <c r="HY164"/>
      <c r="HZ164"/>
      <c r="IA164"/>
    </row>
    <row r="165" spans="5:235" ht="12" customHeight="1">
      <c r="J165" s="121"/>
      <c r="K165" s="121"/>
      <c r="L165" s="121"/>
      <c r="M165" s="121"/>
      <c r="AA165"/>
      <c r="AB165"/>
      <c r="AC165"/>
      <c r="AD165"/>
      <c r="AE165"/>
      <c r="AF165"/>
      <c r="EH165" s="134"/>
      <c r="EI165" s="134"/>
      <c r="EJ165" s="134"/>
      <c r="EK165" s="134"/>
      <c r="EL165" s="134"/>
      <c r="EM165" s="134"/>
      <c r="EN165" s="134"/>
      <c r="EO165" s="134"/>
      <c r="EP165" s="134"/>
      <c r="EQ165" s="134"/>
      <c r="ER165" s="134"/>
      <c r="ES165" s="134"/>
      <c r="ET165" s="134"/>
      <c r="EU165" s="134"/>
      <c r="EV165" s="134"/>
      <c r="EW165" s="134"/>
      <c r="EX165" s="134"/>
      <c r="EY165" s="134"/>
      <c r="EZ165" s="134"/>
      <c r="FA165" s="134"/>
      <c r="FB165" s="134"/>
      <c r="FC165" s="134"/>
      <c r="FD165" s="134"/>
      <c r="FE165" s="134"/>
      <c r="FF165" s="134"/>
      <c r="FG165" s="134"/>
      <c r="FH165" s="134"/>
      <c r="FI165" s="134"/>
      <c r="FJ165" s="134"/>
      <c r="FK165" s="134"/>
      <c r="FL165" s="134"/>
      <c r="FM165" s="134"/>
      <c r="FN165" s="134"/>
      <c r="FO165" s="134"/>
      <c r="FP165" s="134"/>
      <c r="FQ165" s="134"/>
      <c r="FR165" s="134"/>
      <c r="FS165" s="134"/>
      <c r="FT165" s="134"/>
      <c r="FU165" s="134"/>
      <c r="FV165" s="134"/>
      <c r="FW165" s="134"/>
      <c r="FX165" s="134"/>
      <c r="FY165" s="134"/>
      <c r="FZ165" s="134"/>
      <c r="GA165" s="134"/>
      <c r="GB165" s="134"/>
      <c r="GC165" s="134"/>
      <c r="GD165" s="134"/>
      <c r="GZ165"/>
      <c r="HA165"/>
      <c r="HB165"/>
      <c r="HC165"/>
      <c r="HD165"/>
      <c r="HE165"/>
      <c r="HF165"/>
      <c r="HG165"/>
      <c r="HH165"/>
      <c r="HI165"/>
      <c r="HJ165"/>
      <c r="HK165"/>
      <c r="HL165"/>
      <c r="HM165"/>
      <c r="HN165"/>
      <c r="HO165"/>
      <c r="HP165"/>
      <c r="HQ165"/>
      <c r="HR165"/>
      <c r="HS165"/>
      <c r="HT165"/>
      <c r="HU165"/>
      <c r="HV165"/>
      <c r="HW165"/>
      <c r="HX165"/>
      <c r="HY165"/>
      <c r="HZ165"/>
      <c r="IA165"/>
    </row>
    <row r="166" spans="5:235" ht="12" customHeight="1">
      <c r="G166" s="368" t="s">
        <v>207</v>
      </c>
      <c r="H166" s="369"/>
      <c r="I166" s="369"/>
      <c r="J166" s="370"/>
      <c r="K166" s="370"/>
      <c r="L166" s="370"/>
      <c r="M166" s="370"/>
      <c r="AA166"/>
      <c r="AB166"/>
      <c r="AC166"/>
      <c r="AD166"/>
      <c r="AE166"/>
      <c r="AF166"/>
      <c r="AH166" s="364" t="s">
        <v>180</v>
      </c>
      <c r="AI166" s="365"/>
      <c r="AJ166" s="365"/>
      <c r="AK166" s="365"/>
      <c r="AL166" s="365"/>
      <c r="AM166" s="365"/>
      <c r="AN166" s="365"/>
      <c r="AO166" s="365"/>
      <c r="AP166" s="365"/>
      <c r="AQ166" s="365"/>
      <c r="AR166" s="365"/>
      <c r="EH166" s="134"/>
      <c r="EI166" s="134"/>
      <c r="EJ166" s="134"/>
      <c r="EK166" s="134"/>
      <c r="EL166" s="134"/>
      <c r="EM166" s="134"/>
      <c r="EN166" s="134"/>
      <c r="EO166" s="134"/>
      <c r="EP166" s="134"/>
      <c r="EQ166" s="134"/>
      <c r="ER166" s="134"/>
      <c r="ES166" s="134"/>
      <c r="ET166" s="134"/>
      <c r="EU166" s="134"/>
      <c r="EV166" s="134"/>
      <c r="EW166" s="134"/>
      <c r="EX166" s="134"/>
      <c r="EY166" s="134"/>
      <c r="EZ166" s="134"/>
      <c r="FA166" s="134"/>
      <c r="FB166" s="134"/>
      <c r="FC166" s="134"/>
      <c r="FD166" s="134"/>
      <c r="FE166" s="134"/>
      <c r="FF166" s="134"/>
      <c r="FG166" s="134"/>
      <c r="FH166" s="134"/>
      <c r="FI166" s="134"/>
      <c r="FJ166" s="134"/>
      <c r="FK166" s="134"/>
      <c r="FL166" s="134"/>
      <c r="FM166" s="134"/>
      <c r="FN166" s="134"/>
      <c r="FO166" s="134"/>
      <c r="FP166" s="134"/>
      <c r="FQ166" s="134"/>
      <c r="FR166" s="134"/>
      <c r="FS166" s="134"/>
      <c r="FT166" s="134"/>
      <c r="FU166" s="134"/>
      <c r="FV166" s="134"/>
      <c r="FW166" s="134"/>
      <c r="FX166" s="134"/>
      <c r="FY166" s="134"/>
      <c r="FZ166" s="134"/>
      <c r="GA166" s="134"/>
      <c r="GB166" s="134"/>
      <c r="GC166" s="134"/>
      <c r="GD166" s="134"/>
      <c r="GZ166"/>
      <c r="HA166"/>
      <c r="HB166"/>
      <c r="HC166"/>
      <c r="HD166"/>
      <c r="HE166"/>
      <c r="HF166"/>
      <c r="HG166"/>
      <c r="HH166"/>
      <c r="HI166"/>
      <c r="HJ166"/>
      <c r="HK166"/>
      <c r="HL166"/>
      <c r="HM166"/>
      <c r="HN166"/>
      <c r="HO166"/>
      <c r="HP166"/>
      <c r="HQ166"/>
      <c r="HR166"/>
      <c r="HS166"/>
      <c r="HT166"/>
      <c r="HU166"/>
      <c r="HV166"/>
      <c r="HW166"/>
      <c r="HX166"/>
      <c r="HY166"/>
      <c r="HZ166"/>
      <c r="IA166"/>
    </row>
    <row r="167" spans="5:235" s="29" customFormat="1" ht="54" customHeight="1">
      <c r="F167" s="30"/>
      <c r="G167" s="5"/>
      <c r="H167" s="30"/>
      <c r="I167" s="7"/>
      <c r="J167" s="5"/>
      <c r="K167" s="5"/>
      <c r="L167" s="5"/>
      <c r="M167" s="5"/>
      <c r="N167" s="5"/>
      <c r="O167" s="5"/>
      <c r="P167" s="5"/>
      <c r="Q167" s="5"/>
      <c r="R167" s="5"/>
      <c r="S167" s="5"/>
      <c r="T167" s="5"/>
      <c r="U167" s="5"/>
      <c r="V167" s="5"/>
      <c r="W167" s="5"/>
      <c r="X167" s="5"/>
      <c r="Y167" s="5"/>
      <c r="Z167" s="355" t="s">
        <v>533</v>
      </c>
      <c r="AA167" s="164" t="s">
        <v>83</v>
      </c>
      <c r="AB167" s="358"/>
      <c r="AC167" s="360"/>
      <c r="AD167" s="353"/>
      <c r="AE167" s="353"/>
      <c r="AF167" s="351"/>
      <c r="AG167" s="366" t="s">
        <v>197</v>
      </c>
      <c r="AH167" s="160" t="s">
        <v>53</v>
      </c>
      <c r="AI167" s="160" t="s">
        <v>53</v>
      </c>
      <c r="AJ167" s="160" t="s">
        <v>53</v>
      </c>
      <c r="AK167" s="90"/>
      <c r="AL167" s="90"/>
      <c r="AM167" s="160"/>
      <c r="AN167" s="90"/>
      <c r="AO167" s="160"/>
      <c r="AP167" s="90"/>
      <c r="AQ167" s="90"/>
      <c r="AR167" s="108"/>
      <c r="AS167" s="177"/>
      <c r="AT167" s="152"/>
      <c r="AU167" s="152"/>
      <c r="AV167" s="108"/>
      <c r="AW167" s="90"/>
      <c r="AX167" s="90"/>
      <c r="AY167" s="108"/>
      <c r="AZ167" s="108"/>
      <c r="BA167" s="108"/>
      <c r="BB167" s="108"/>
      <c r="BC167" s="152"/>
      <c r="BD167" s="191"/>
      <c r="BE167" s="151"/>
      <c r="BF167" s="151"/>
      <c r="BG167" s="151"/>
      <c r="BH167" s="151"/>
      <c r="BI167" s="151"/>
      <c r="BJ167" s="151"/>
      <c r="BK167" s="151"/>
      <c r="BL167" s="151"/>
      <c r="BM167" s="151"/>
      <c r="BN167" s="151"/>
      <c r="BO167" s="151"/>
      <c r="BP167" s="151"/>
      <c r="BQ167" s="151"/>
      <c r="BR167" s="151"/>
      <c r="BS167" s="151"/>
      <c r="BT167" s="151"/>
      <c r="BU167" s="151"/>
      <c r="BV167" s="151"/>
      <c r="BW167" s="151"/>
      <c r="BX167" s="151"/>
      <c r="BY167" s="151"/>
      <c r="BZ167" s="151"/>
      <c r="CA167" s="151"/>
      <c r="CB167" s="151"/>
      <c r="CC167" s="177"/>
      <c r="CD167" s="152"/>
      <c r="CE167" s="152"/>
      <c r="CF167" s="108"/>
      <c r="CG167" s="155"/>
      <c r="CH167" s="155"/>
      <c r="CI167" s="155"/>
      <c r="CJ167" s="156"/>
      <c r="CK167" s="108"/>
      <c r="CL167" s="108"/>
      <c r="CM167" s="108"/>
      <c r="CN167" s="155"/>
      <c r="CO167" s="108"/>
      <c r="CP167" s="108"/>
      <c r="CQ167" s="108"/>
      <c r="CR167" s="108"/>
      <c r="CS167" s="152"/>
      <c r="CT167" s="151"/>
      <c r="CU167" s="151"/>
      <c r="CV167" s="151"/>
      <c r="CW167" s="151"/>
      <c r="CX167" s="151"/>
      <c r="CY167" s="151"/>
      <c r="CZ167" s="151"/>
      <c r="DA167" s="151"/>
      <c r="DB167" s="151"/>
      <c r="DC167" s="151"/>
      <c r="DD167" s="151"/>
      <c r="DE167" s="151"/>
      <c r="DF167" s="151"/>
      <c r="DG167" s="151"/>
      <c r="DH167" s="151"/>
      <c r="DI167" s="151"/>
      <c r="DJ167" s="151"/>
      <c r="DK167" s="151"/>
      <c r="DL167" s="151"/>
      <c r="DM167" s="151"/>
      <c r="DN167" s="151"/>
      <c r="DO167" s="177"/>
      <c r="DP167" s="152"/>
      <c r="DQ167" s="152"/>
      <c r="DR167" s="108"/>
      <c r="DS167" s="155"/>
      <c r="DT167" s="155"/>
      <c r="DU167" s="155"/>
      <c r="DV167" s="156"/>
      <c r="DW167" s="108"/>
      <c r="DX167" s="108"/>
      <c r="DY167" s="108"/>
      <c r="DZ167" s="155"/>
      <c r="EA167" s="108"/>
      <c r="EB167" s="108"/>
      <c r="EC167" s="108"/>
      <c r="ED167" s="108"/>
      <c r="EE167" s="90"/>
      <c r="EF167" s="108"/>
      <c r="EG167" s="108"/>
      <c r="EH167" s="135"/>
      <c r="EI167" s="136">
        <f>SUM(EJ167:EN167)</f>
        <v>0</v>
      </c>
      <c r="EJ167" s="136">
        <f>SUM(EV167,FH167,FT167)</f>
        <v>0</v>
      </c>
      <c r="EK167" s="136">
        <f>SUM(EW167,FI167,FU167)</f>
        <v>0</v>
      </c>
      <c r="EL167" s="136">
        <f>SUM(EX167,FJ167,FV167)</f>
        <v>0</v>
      </c>
      <c r="EM167" s="136">
        <f>SUM(EY167,FK167,FW167)</f>
        <v>0</v>
      </c>
      <c r="EN167" s="136">
        <f>SUM(EZ167,FL167,FX167)</f>
        <v>0</v>
      </c>
      <c r="EO167" s="135"/>
      <c r="EP167" s="135"/>
      <c r="EQ167" s="135"/>
      <c r="ER167" s="135"/>
      <c r="ES167" s="135"/>
      <c r="ET167" s="135"/>
      <c r="EU167" s="136">
        <f>SUM(EV167:EZ167)</f>
        <v>0</v>
      </c>
      <c r="EV167" s="137"/>
      <c r="EW167" s="137"/>
      <c r="EX167" s="137"/>
      <c r="EY167" s="137"/>
      <c r="EZ167" s="137"/>
      <c r="FA167" s="135"/>
      <c r="FB167" s="135"/>
      <c r="FC167" s="135"/>
      <c r="FD167" s="135"/>
      <c r="FE167" s="135"/>
      <c r="FF167" s="135"/>
      <c r="FG167" s="136">
        <f>SUM(FH167:FL167)</f>
        <v>0</v>
      </c>
      <c r="FH167" s="137"/>
      <c r="FI167" s="137"/>
      <c r="FJ167" s="137"/>
      <c r="FK167" s="137"/>
      <c r="FL167" s="137"/>
      <c r="FM167" s="135"/>
      <c r="FN167" s="135"/>
      <c r="FO167" s="135"/>
      <c r="FP167" s="135"/>
      <c r="FQ167" s="135"/>
      <c r="FR167" s="135"/>
      <c r="FS167" s="136">
        <f>SUM(FT167:FX167)</f>
        <v>0</v>
      </c>
      <c r="FT167" s="137"/>
      <c r="FU167" s="137"/>
      <c r="FV167" s="137"/>
      <c r="FW167" s="137"/>
      <c r="FX167" s="137"/>
      <c r="FY167" s="135"/>
      <c r="FZ167" s="135"/>
      <c r="GA167" s="135"/>
      <c r="GB167" s="135"/>
      <c r="GC167" s="135"/>
      <c r="GD167" s="135"/>
      <c r="GE167" s="152"/>
      <c r="GF167" s="151"/>
      <c r="GG167" s="151"/>
      <c r="GH167" s="151"/>
      <c r="GI167" s="151"/>
      <c r="GJ167" s="151"/>
      <c r="GK167" s="151"/>
      <c r="GL167" s="151"/>
      <c r="GM167" s="177"/>
      <c r="GN167" s="223" t="s">
        <v>493</v>
      </c>
      <c r="GO167" s="177"/>
      <c r="GP167" s="223"/>
      <c r="GQ167" s="223"/>
      <c r="GR167" s="223"/>
      <c r="GS167" s="108"/>
      <c r="GT167" s="108"/>
      <c r="GU167" s="90"/>
      <c r="GV167" s="90"/>
      <c r="GW167" s="90"/>
      <c r="GX167" s="90"/>
      <c r="GY167" s="90"/>
      <c r="GZ167" s="114"/>
      <c r="HA167" s="109"/>
      <c r="HB167" s="108"/>
      <c r="HC167" s="108"/>
      <c r="HD167" s="108"/>
      <c r="HE167" s="108"/>
      <c r="HF167" s="108"/>
      <c r="HG167" s="108"/>
      <c r="HH167" s="108"/>
      <c r="HI167" s="107"/>
      <c r="HJ167" s="108"/>
      <c r="HK167" s="108"/>
      <c r="HL167" s="108"/>
      <c r="HM167" s="108"/>
      <c r="HN167" s="108"/>
      <c r="HO167" s="108"/>
      <c r="HP167" s="108"/>
      <c r="HQ167" s="108"/>
      <c r="HR167" s="108"/>
      <c r="HS167" s="108"/>
      <c r="HT167" s="108"/>
      <c r="HU167" s="108"/>
      <c r="HV167" s="108"/>
      <c r="HW167" s="108"/>
      <c r="HX167" s="108"/>
      <c r="HY167" s="108"/>
      <c r="HZ167" s="108"/>
      <c r="IA167" s="108"/>
    </row>
    <row r="168" spans="5:235" s="29" customFormat="1" ht="12" customHeight="1">
      <c r="F168" s="30"/>
      <c r="G168" s="5"/>
      <c r="H168" s="30"/>
      <c r="I168" s="7"/>
      <c r="J168" s="5"/>
      <c r="K168" s="5"/>
      <c r="L168" s="5"/>
      <c r="M168" s="5"/>
      <c r="N168" s="5"/>
      <c r="O168" s="5"/>
      <c r="P168" s="5"/>
      <c r="Q168" s="5"/>
      <c r="R168" s="5"/>
      <c r="S168" s="5"/>
      <c r="T168" s="5"/>
      <c r="U168" s="5"/>
      <c r="V168" s="5"/>
      <c r="W168" s="5"/>
      <c r="X168" s="5"/>
      <c r="Y168" s="5"/>
      <c r="Z168" s="356"/>
      <c r="AA168" s="165"/>
      <c r="AB168" s="358"/>
      <c r="AC168" s="360"/>
      <c r="AD168" s="353"/>
      <c r="AE168" s="353"/>
      <c r="AF168" s="351"/>
      <c r="AG168" s="366"/>
      <c r="AH168" s="162"/>
      <c r="AI168" s="162"/>
      <c r="AJ168" s="162"/>
      <c r="AK168" s="108"/>
      <c r="AL168" s="108"/>
      <c r="AM168" s="155"/>
      <c r="AN168" s="108"/>
      <c r="AO168" s="108"/>
      <c r="AP168" s="151"/>
      <c r="AQ168" s="151"/>
      <c r="AR168" s="151"/>
      <c r="AS168" s="178"/>
      <c r="AT168" s="108"/>
      <c r="AU168" s="108"/>
      <c r="AV168" s="108"/>
      <c r="AW168" s="108"/>
      <c r="AX168" s="108"/>
      <c r="AY168" s="108"/>
      <c r="AZ168" s="151"/>
      <c r="BA168" s="151"/>
      <c r="BB168" s="151"/>
      <c r="BC168" s="151"/>
      <c r="BD168" s="151"/>
      <c r="BE168" s="151"/>
      <c r="BF168" s="151"/>
      <c r="BG168" s="151"/>
      <c r="BH168" s="151"/>
      <c r="BI168" s="151"/>
      <c r="BJ168" s="151"/>
      <c r="BK168" s="151"/>
      <c r="BL168" s="151"/>
      <c r="BM168" s="151"/>
      <c r="BN168" s="151"/>
      <c r="BO168" s="151"/>
      <c r="BP168" s="151"/>
      <c r="BQ168" s="151"/>
      <c r="BR168" s="151"/>
      <c r="BS168" s="151"/>
      <c r="BT168" s="151"/>
      <c r="BU168" s="151"/>
      <c r="BV168" s="151"/>
      <c r="BW168" s="151"/>
      <c r="BX168" s="151"/>
      <c r="BY168" s="151"/>
      <c r="BZ168" s="151"/>
      <c r="CA168" s="151"/>
      <c r="CB168" s="151"/>
      <c r="CC168" s="178"/>
      <c r="CD168" s="151"/>
      <c r="CE168" s="151"/>
      <c r="CF168" s="151"/>
      <c r="CG168" s="151"/>
      <c r="CH168" s="151"/>
      <c r="CI168" s="151"/>
      <c r="CJ168" s="151"/>
      <c r="CK168" s="151"/>
      <c r="CL168" s="151"/>
      <c r="CM168" s="151"/>
      <c r="CN168" s="151"/>
      <c r="CO168" s="151"/>
      <c r="CP168" s="151"/>
      <c r="CQ168" s="151"/>
      <c r="CR168" s="151"/>
      <c r="CS168" s="151"/>
      <c r="CT168" s="151"/>
      <c r="CU168" s="151"/>
      <c r="CV168" s="151"/>
      <c r="CW168" s="151"/>
      <c r="CX168" s="151"/>
      <c r="CY168" s="151"/>
      <c r="CZ168" s="151"/>
      <c r="DA168" s="151"/>
      <c r="DB168" s="151"/>
      <c r="DC168" s="151"/>
      <c r="DD168" s="151"/>
      <c r="DE168" s="151"/>
      <c r="DF168" s="151"/>
      <c r="DG168" s="151"/>
      <c r="DH168" s="151"/>
      <c r="DI168" s="151"/>
      <c r="DJ168" s="151"/>
      <c r="DK168" s="151"/>
      <c r="DL168" s="151"/>
      <c r="DM168" s="151"/>
      <c r="DN168" s="151"/>
      <c r="DO168" s="178"/>
      <c r="DP168" s="108"/>
      <c r="DQ168" s="108"/>
      <c r="DR168" s="108"/>
      <c r="DS168" s="155"/>
      <c r="DT168" s="155"/>
      <c r="DU168" s="155"/>
      <c r="DV168" s="156"/>
      <c r="DW168" s="108"/>
      <c r="DX168" s="108"/>
      <c r="DY168" s="108"/>
      <c r="DZ168" s="155"/>
      <c r="EA168" s="108"/>
      <c r="EB168" s="108"/>
      <c r="EC168" s="108"/>
      <c r="ED168" s="108"/>
      <c r="EE168" s="108"/>
      <c r="EF168" s="108"/>
      <c r="EG168" s="108"/>
      <c r="EH168" s="111"/>
      <c r="EI168" s="132"/>
      <c r="EJ168" s="132"/>
      <c r="EK168" s="132"/>
      <c r="EL168" s="132"/>
      <c r="EM168" s="132"/>
      <c r="EN168" s="132"/>
      <c r="EO168" s="132"/>
      <c r="EP168" s="132"/>
      <c r="EQ168" s="132"/>
      <c r="ER168" s="132"/>
      <c r="ES168" s="132"/>
      <c r="ET168" s="132"/>
      <c r="EU168" s="132"/>
      <c r="EV168" s="132"/>
      <c r="EW168" s="132"/>
      <c r="EX168" s="132"/>
      <c r="EY168" s="132"/>
      <c r="EZ168" s="132"/>
      <c r="FA168" s="132"/>
      <c r="FB168" s="132"/>
      <c r="FC168" s="132"/>
      <c r="FD168" s="132"/>
      <c r="FE168" s="132"/>
      <c r="FF168" s="132"/>
      <c r="FG168" s="132"/>
      <c r="FH168" s="132"/>
      <c r="FI168" s="132"/>
      <c r="FJ168" s="132"/>
      <c r="FK168" s="132"/>
      <c r="FL168" s="132"/>
      <c r="FM168" s="132"/>
      <c r="FN168" s="132"/>
      <c r="FO168" s="132"/>
      <c r="FP168" s="132"/>
      <c r="FQ168" s="132"/>
      <c r="FR168" s="132"/>
      <c r="FS168" s="132"/>
      <c r="FT168" s="132"/>
      <c r="FU168" s="132"/>
      <c r="FV168" s="132"/>
      <c r="FW168" s="132"/>
      <c r="FX168" s="132"/>
      <c r="FY168" s="132"/>
      <c r="FZ168" s="132"/>
      <c r="GA168" s="132"/>
      <c r="GB168" s="132"/>
      <c r="GC168" s="132"/>
      <c r="GD168" s="132"/>
      <c r="GE168" s="151"/>
      <c r="GF168" s="151"/>
      <c r="GG168" s="151"/>
      <c r="GH168" s="151"/>
      <c r="GI168" s="151"/>
      <c r="GJ168" s="151"/>
      <c r="GK168" s="151"/>
      <c r="GL168" s="151"/>
      <c r="GM168" s="178"/>
      <c r="GN168" s="151"/>
      <c r="GO168" s="178"/>
      <c r="GP168" s="108"/>
      <c r="GQ168" s="108"/>
      <c r="GR168" s="108"/>
      <c r="GS168" s="108"/>
      <c r="GT168" s="108"/>
      <c r="GU168" s="108"/>
      <c r="GV168" s="108"/>
      <c r="GW168" s="108"/>
      <c r="GX168" s="108"/>
      <c r="GY168" s="108"/>
      <c r="GZ168" s="166"/>
      <c r="HA168" s="175">
        <v>1</v>
      </c>
      <c r="HB168" s="174" t="str">
        <f>IF(AK167="","",AK167)</f>
        <v/>
      </c>
      <c r="HC168" s="174" t="str">
        <f>IF(AL167="","",AL167)</f>
        <v/>
      </c>
      <c r="HD168" s="180" t="str">
        <f>IF(AM167="","",AM167)</f>
        <v/>
      </c>
      <c r="HE168" s="174" t="str">
        <f>IF(AN167="","",AN167)</f>
        <v/>
      </c>
      <c r="HF168" s="180" t="str">
        <f>IF(AO167="","",AO167)</f>
        <v/>
      </c>
      <c r="HG168" s="179" t="str">
        <f>IF(OR(AH167="",AH167="нет"),"нет","да")</f>
        <v>да</v>
      </c>
      <c r="HH168" s="179" t="str">
        <f>IF(OR(AI167="",AI167="нет"),"нет","да")</f>
        <v>да</v>
      </c>
      <c r="HI168" s="179" t="str">
        <f>IF(OR(AJ167="",AJ167="нет"),"нет","да")</f>
        <v>да</v>
      </c>
      <c r="HJ168" s="273"/>
      <c r="HK168" s="273"/>
      <c r="HL168" s="273"/>
      <c r="HM168" s="271" t="s">
        <v>255</v>
      </c>
      <c r="HN168" s="271" t="s">
        <v>255</v>
      </c>
      <c r="HO168" s="271" t="s">
        <v>255</v>
      </c>
      <c r="HP168" s="271" t="s">
        <v>255</v>
      </c>
      <c r="HQ168" s="271" t="s">
        <v>255</v>
      </c>
      <c r="HR168" s="271" t="s">
        <v>255</v>
      </c>
      <c r="HS168" s="271" t="s">
        <v>255</v>
      </c>
      <c r="HT168" s="271" t="s">
        <v>255</v>
      </c>
      <c r="HU168" s="271" t="s">
        <v>255</v>
      </c>
      <c r="HV168" s="271" t="s">
        <v>255</v>
      </c>
      <c r="HW168" s="271" t="s">
        <v>255</v>
      </c>
      <c r="HX168" s="271" t="s">
        <v>255</v>
      </c>
      <c r="HY168" s="273"/>
      <c r="HZ168" s="273"/>
      <c r="IA168" s="273"/>
    </row>
    <row r="169" spans="5:235" s="29" customFormat="1" ht="12" customHeight="1">
      <c r="F169" s="30"/>
      <c r="G169" s="5"/>
      <c r="H169" s="30"/>
      <c r="I169" s="7"/>
      <c r="J169" s="5"/>
      <c r="K169" s="5"/>
      <c r="L169" s="5"/>
      <c r="M169" s="5"/>
      <c r="N169" s="5"/>
      <c r="O169" s="5"/>
      <c r="P169" s="5"/>
      <c r="Q169" s="5"/>
      <c r="R169" s="5"/>
      <c r="S169" s="5"/>
      <c r="T169" s="5"/>
      <c r="U169" s="5"/>
      <c r="V169" s="5"/>
      <c r="W169" s="5"/>
      <c r="X169" s="5"/>
      <c r="Y169" s="5"/>
      <c r="Z169" s="357"/>
      <c r="AA169" s="112"/>
      <c r="AB169" s="359"/>
      <c r="AC169" s="361"/>
      <c r="AD169" s="354"/>
      <c r="AE169" s="354"/>
      <c r="AF169" s="352"/>
      <c r="AG169" s="366"/>
      <c r="AH169" s="116"/>
      <c r="AI169" s="116"/>
      <c r="AJ169" s="116"/>
      <c r="AK169" s="116"/>
      <c r="AL169" s="116"/>
      <c r="AM169" s="116"/>
      <c r="AN169" s="116"/>
      <c r="AO169" s="116"/>
      <c r="AP169" s="116"/>
      <c r="AQ169" s="116"/>
      <c r="AR169" s="116"/>
      <c r="AS169" s="116"/>
      <c r="AT169" s="116"/>
      <c r="AU169" s="116"/>
      <c r="AV169" s="116"/>
      <c r="AW169" s="116"/>
      <c r="AX169" s="116"/>
      <c r="AY169" s="116"/>
      <c r="AZ169" s="116"/>
      <c r="BA169" s="116"/>
      <c r="BB169" s="116"/>
      <c r="BC169" s="116"/>
      <c r="BD169" s="116"/>
      <c r="BE169" s="116"/>
      <c r="BF169" s="116"/>
      <c r="BG169" s="116"/>
      <c r="BH169" s="116"/>
      <c r="BI169" s="116"/>
      <c r="BJ169" s="116"/>
      <c r="BK169" s="116"/>
      <c r="BL169" s="116"/>
      <c r="BM169" s="116"/>
      <c r="BN169" s="116"/>
      <c r="BO169" s="116"/>
      <c r="BP169" s="116"/>
      <c r="BQ169" s="116"/>
      <c r="BR169" s="116"/>
      <c r="BS169" s="116"/>
      <c r="BT169" s="116"/>
      <c r="BU169" s="116"/>
      <c r="BV169" s="116"/>
      <c r="BW169" s="116"/>
      <c r="BX169" s="116"/>
      <c r="BY169" s="116"/>
      <c r="BZ169" s="116"/>
      <c r="CA169" s="116"/>
      <c r="CB169" s="116"/>
      <c r="CC169" s="116"/>
      <c r="CD169" s="116"/>
      <c r="CE169" s="116"/>
      <c r="CF169" s="116"/>
      <c r="CG169" s="116"/>
      <c r="CH169" s="116"/>
      <c r="CI169" s="116"/>
      <c r="CJ169" s="116"/>
      <c r="CK169" s="116"/>
      <c r="CL169" s="116"/>
      <c r="CM169" s="116"/>
      <c r="CN169" s="116"/>
      <c r="CO169" s="116"/>
      <c r="CP169" s="116"/>
      <c r="CQ169" s="116"/>
      <c r="CR169" s="116"/>
      <c r="CS169" s="116"/>
      <c r="CT169" s="116"/>
      <c r="CU169" s="116"/>
      <c r="CV169" s="116"/>
      <c r="CW169" s="116"/>
      <c r="CX169" s="116"/>
      <c r="CY169" s="116"/>
      <c r="CZ169" s="116"/>
      <c r="DA169" s="116"/>
      <c r="DB169" s="116"/>
      <c r="DC169" s="116"/>
      <c r="DD169" s="116"/>
      <c r="DE169" s="116"/>
      <c r="DF169" s="116"/>
      <c r="DG169" s="116"/>
      <c r="DH169" s="116"/>
      <c r="DI169" s="116"/>
      <c r="DJ169" s="116"/>
      <c r="DK169" s="116"/>
      <c r="DL169" s="116"/>
      <c r="DM169" s="116"/>
      <c r="DN169" s="116"/>
      <c r="DO169" s="116"/>
      <c r="DP169" s="116"/>
      <c r="DQ169" s="116"/>
      <c r="DR169" s="116"/>
      <c r="DS169" s="116"/>
      <c r="DT169" s="116"/>
      <c r="DU169" s="116"/>
      <c r="DV169" s="116"/>
      <c r="DW169" s="116"/>
      <c r="DX169" s="116"/>
      <c r="DY169" s="116"/>
      <c r="DZ169" s="116"/>
      <c r="EA169" s="116"/>
      <c r="EB169" s="116"/>
      <c r="EC169" s="116"/>
      <c r="ED169" s="116"/>
      <c r="EE169" s="116"/>
      <c r="EF169" s="116"/>
      <c r="EG169" s="116"/>
      <c r="EH169" s="135"/>
      <c r="EI169" s="135"/>
      <c r="EJ169" s="135"/>
      <c r="EK169" s="135"/>
      <c r="EL169" s="135"/>
      <c r="EM169" s="135"/>
      <c r="EN169" s="135"/>
      <c r="EO169" s="135"/>
      <c r="EP169" s="135"/>
      <c r="EQ169" s="135"/>
      <c r="ER169" s="135"/>
      <c r="ES169" s="135"/>
      <c r="ET169" s="135"/>
      <c r="EU169" s="135"/>
      <c r="EV169" s="135"/>
      <c r="EW169" s="135"/>
      <c r="EX169" s="135"/>
      <c r="EY169" s="135"/>
      <c r="EZ169" s="135"/>
      <c r="FA169" s="135"/>
      <c r="FB169" s="135"/>
      <c r="FC169" s="135"/>
      <c r="FD169" s="135"/>
      <c r="FE169" s="135"/>
      <c r="FF169" s="135"/>
      <c r="FG169" s="135"/>
      <c r="FH169" s="135"/>
      <c r="FI169" s="135"/>
      <c r="FJ169" s="135"/>
      <c r="FK169" s="135"/>
      <c r="FL169" s="135"/>
      <c r="FM169" s="135"/>
      <c r="FN169" s="135"/>
      <c r="FO169" s="135"/>
      <c r="FP169" s="135"/>
      <c r="FQ169" s="135"/>
      <c r="FR169" s="135"/>
      <c r="FS169" s="135"/>
      <c r="FT169" s="135"/>
      <c r="FU169" s="135"/>
      <c r="FV169" s="135"/>
      <c r="FW169" s="135"/>
      <c r="FX169" s="135"/>
      <c r="FY169" s="135"/>
      <c r="FZ169" s="135"/>
      <c r="GA169" s="135"/>
      <c r="GB169" s="135"/>
      <c r="GC169" s="135"/>
      <c r="GD169" s="135"/>
      <c r="GE169" s="116"/>
      <c r="GF169" s="116"/>
      <c r="GG169" s="116"/>
      <c r="GH169" s="116"/>
      <c r="GI169" s="116"/>
      <c r="GJ169" s="116"/>
      <c r="GK169" s="116"/>
      <c r="GL169" s="116"/>
      <c r="GM169" s="116"/>
      <c r="GN169" s="116"/>
      <c r="GO169" s="116"/>
      <c r="GP169" s="116"/>
      <c r="GQ169" s="116"/>
      <c r="GR169" s="116"/>
      <c r="GS169" s="116"/>
      <c r="GT169" s="116"/>
      <c r="GU169" s="116"/>
      <c r="GV169" s="116"/>
      <c r="GW169" s="116"/>
      <c r="GX169" s="116"/>
      <c r="GY169" s="116"/>
      <c r="GZ169" s="122">
        <v>1</v>
      </c>
      <c r="HA169" s="150"/>
      <c r="HB169" s="150" t="s">
        <v>29</v>
      </c>
      <c r="HC169" s="150"/>
      <c r="HD169" s="150"/>
      <c r="HE169" s="150"/>
      <c r="HF169" s="150"/>
      <c r="HG169" s="150"/>
      <c r="HH169" s="150"/>
      <c r="HI169" s="150"/>
      <c r="HJ169" s="150"/>
      <c r="HK169" s="150"/>
      <c r="HL169" s="150"/>
      <c r="HM169" s="150"/>
      <c r="HN169" s="150"/>
      <c r="HO169" s="150"/>
      <c r="HP169" s="150"/>
      <c r="HQ169" s="150"/>
      <c r="HR169" s="150"/>
      <c r="HS169" s="150"/>
      <c r="HT169" s="150"/>
      <c r="HU169" s="150"/>
      <c r="HV169" s="150"/>
      <c r="HW169" s="150"/>
      <c r="HX169" s="150"/>
      <c r="HY169" s="150"/>
      <c r="HZ169" s="150"/>
      <c r="IA169" s="274"/>
    </row>
    <row r="170" spans="5:235" s="24" customFormat="1" ht="15" customHeight="1">
      <c r="E170" s="29"/>
      <c r="F170" s="29"/>
      <c r="G170" s="29"/>
      <c r="H170" s="29"/>
      <c r="I170" s="29"/>
      <c r="J170" s="29"/>
      <c r="K170" s="29"/>
      <c r="L170" s="29"/>
      <c r="M170" s="29"/>
      <c r="EH170" s="138"/>
      <c r="EI170" s="138"/>
      <c r="EJ170" s="138"/>
      <c r="EK170" s="138"/>
      <c r="EL170" s="138"/>
      <c r="EM170" s="138"/>
      <c r="EN170" s="138"/>
      <c r="EO170" s="138"/>
      <c r="EP170" s="138"/>
      <c r="EQ170" s="138"/>
      <c r="ER170" s="138"/>
      <c r="ES170" s="138"/>
      <c r="ET170" s="138"/>
      <c r="EU170" s="138"/>
      <c r="EV170" s="138"/>
      <c r="EW170" s="138"/>
      <c r="EX170" s="138"/>
      <c r="EY170" s="138"/>
      <c r="EZ170" s="138"/>
      <c r="FA170" s="138"/>
      <c r="FB170" s="138"/>
      <c r="FC170" s="138"/>
      <c r="FD170" s="138"/>
      <c r="FE170" s="138"/>
      <c r="FF170" s="138"/>
      <c r="FG170" s="138"/>
      <c r="FH170" s="138"/>
      <c r="FI170" s="138"/>
      <c r="FJ170" s="138"/>
      <c r="FK170" s="138"/>
      <c r="FL170" s="138"/>
      <c r="FM170" s="138"/>
      <c r="FN170" s="138"/>
      <c r="FO170" s="138"/>
      <c r="FP170" s="138"/>
      <c r="FQ170" s="138"/>
      <c r="FR170" s="138"/>
      <c r="FS170" s="138"/>
      <c r="FT170" s="138"/>
      <c r="FU170" s="138"/>
      <c r="FV170" s="138"/>
      <c r="FW170" s="138"/>
      <c r="FX170" s="138"/>
      <c r="FY170" s="138"/>
      <c r="FZ170" s="138"/>
      <c r="GA170" s="138"/>
      <c r="GB170" s="138"/>
      <c r="GC170" s="138"/>
      <c r="GD170" s="138"/>
    </row>
    <row r="171" spans="5:235" ht="12" customHeight="1">
      <c r="EH171" s="134"/>
      <c r="EI171" s="134"/>
      <c r="EJ171" s="134"/>
      <c r="EK171" s="134"/>
      <c r="EL171" s="134"/>
      <c r="EM171" s="134"/>
      <c r="EN171" s="134"/>
      <c r="EO171" s="134"/>
      <c r="EP171" s="134"/>
      <c r="EQ171" s="134"/>
      <c r="ER171" s="134"/>
      <c r="ES171" s="134"/>
      <c r="ET171" s="134"/>
      <c r="EU171" s="134"/>
      <c r="EV171" s="134"/>
      <c r="EW171" s="134"/>
      <c r="EX171" s="134"/>
      <c r="EY171" s="134"/>
      <c r="EZ171" s="134"/>
      <c r="FA171" s="134"/>
      <c r="FB171" s="134"/>
      <c r="FC171" s="134"/>
      <c r="FD171" s="134"/>
      <c r="FE171" s="134"/>
      <c r="FF171" s="134"/>
      <c r="FG171" s="134"/>
      <c r="FH171" s="134"/>
      <c r="FI171" s="134"/>
      <c r="FJ171" s="134"/>
      <c r="FK171" s="134"/>
      <c r="FL171" s="134"/>
      <c r="FM171" s="134"/>
      <c r="FN171" s="134"/>
      <c r="FO171" s="134"/>
      <c r="FP171" s="134"/>
      <c r="FQ171" s="134"/>
      <c r="FR171" s="134"/>
      <c r="FS171" s="134"/>
      <c r="FT171" s="134"/>
      <c r="FU171" s="134"/>
      <c r="FV171" s="134"/>
      <c r="FW171" s="134"/>
      <c r="FX171" s="134"/>
      <c r="FY171" s="134"/>
      <c r="FZ171" s="134"/>
      <c r="GA171" s="134"/>
      <c r="GB171" s="134"/>
      <c r="GC171" s="134"/>
      <c r="GD171" s="134"/>
    </row>
    <row r="172" spans="5:235" ht="12" customHeight="1">
      <c r="EH172" s="134"/>
      <c r="EI172" s="134"/>
      <c r="EJ172" s="134"/>
      <c r="EK172" s="134"/>
      <c r="EL172" s="134"/>
      <c r="EM172" s="134"/>
      <c r="EN172" s="134"/>
      <c r="EO172" s="134"/>
      <c r="EP172" s="134"/>
      <c r="EQ172" s="134"/>
      <c r="ER172" s="134"/>
      <c r="ES172" s="134"/>
      <c r="ET172" s="134"/>
      <c r="EU172" s="134"/>
      <c r="EV172" s="134"/>
      <c r="EW172" s="134"/>
      <c r="EX172" s="134"/>
      <c r="EY172" s="134"/>
      <c r="EZ172" s="134"/>
      <c r="FA172" s="134"/>
      <c r="FB172" s="134"/>
      <c r="FC172" s="134"/>
      <c r="FD172" s="134"/>
      <c r="FE172" s="134"/>
      <c r="FF172" s="134"/>
      <c r="FG172" s="134"/>
      <c r="FH172" s="134"/>
      <c r="FI172" s="134"/>
      <c r="FJ172" s="134"/>
      <c r="FK172" s="134"/>
      <c r="FL172" s="134"/>
      <c r="FM172" s="134"/>
      <c r="FN172" s="134"/>
      <c r="FO172" s="134"/>
      <c r="FP172" s="134"/>
      <c r="FQ172" s="134"/>
      <c r="FR172" s="134"/>
      <c r="FS172" s="134"/>
      <c r="FT172" s="134"/>
      <c r="FU172" s="134"/>
      <c r="FV172" s="134"/>
      <c r="FW172" s="134"/>
      <c r="FX172" s="134"/>
      <c r="FY172" s="134"/>
      <c r="FZ172" s="134"/>
      <c r="GA172" s="134"/>
      <c r="GB172" s="134"/>
      <c r="GC172" s="134"/>
      <c r="GD172" s="134"/>
    </row>
    <row r="173" spans="5:235" ht="12" customHeight="1">
      <c r="EH173" s="134"/>
      <c r="EI173" s="134"/>
      <c r="EJ173" s="134"/>
      <c r="EK173" s="134"/>
      <c r="EL173" s="134"/>
      <c r="EM173" s="134"/>
      <c r="EN173" s="134"/>
      <c r="EO173" s="134"/>
      <c r="EP173" s="134"/>
      <c r="EQ173" s="134"/>
      <c r="ER173" s="134"/>
      <c r="ES173" s="134"/>
      <c r="ET173" s="134"/>
      <c r="EU173" s="134"/>
      <c r="EV173" s="134"/>
      <c r="EW173" s="134"/>
      <c r="EX173" s="134"/>
      <c r="EY173" s="134"/>
      <c r="EZ173" s="134"/>
      <c r="FA173" s="134"/>
      <c r="FB173" s="134"/>
      <c r="FC173" s="134"/>
      <c r="FD173" s="134"/>
      <c r="FE173" s="134"/>
      <c r="FF173" s="134"/>
      <c r="FG173" s="134"/>
      <c r="FH173" s="134"/>
      <c r="FI173" s="134"/>
      <c r="FJ173" s="134"/>
      <c r="FK173" s="134"/>
      <c r="FL173" s="134"/>
      <c r="FM173" s="134"/>
      <c r="FN173" s="134"/>
      <c r="FO173" s="134"/>
      <c r="FP173" s="134"/>
      <c r="FQ173" s="134"/>
      <c r="FR173" s="134"/>
      <c r="FS173" s="134"/>
      <c r="FT173" s="134"/>
      <c r="FU173" s="134"/>
      <c r="FV173" s="134"/>
      <c r="FW173" s="134"/>
      <c r="FX173" s="134"/>
      <c r="FY173" s="134"/>
      <c r="FZ173" s="134"/>
      <c r="GA173" s="134"/>
      <c r="GB173" s="134"/>
      <c r="GC173" s="134"/>
      <c r="GD173" s="134"/>
    </row>
    <row r="174" spans="5:235" ht="12" customHeight="1">
      <c r="EH174" s="134"/>
      <c r="EI174" s="134"/>
      <c r="EJ174" s="134"/>
      <c r="EK174" s="134"/>
      <c r="EL174" s="134"/>
      <c r="EM174" s="134"/>
      <c r="EN174" s="134"/>
      <c r="EO174" s="134"/>
      <c r="EP174" s="134"/>
      <c r="EQ174" s="134"/>
      <c r="ER174" s="134"/>
      <c r="ES174" s="134"/>
      <c r="ET174" s="134"/>
      <c r="EU174" s="134"/>
      <c r="EV174" s="134"/>
      <c r="EW174" s="134"/>
      <c r="EX174" s="134"/>
      <c r="EY174" s="134"/>
      <c r="EZ174" s="134"/>
      <c r="FA174" s="134"/>
      <c r="FB174" s="134"/>
      <c r="FC174" s="134"/>
      <c r="FD174" s="134"/>
      <c r="FE174" s="134"/>
      <c r="FF174" s="134"/>
      <c r="FG174" s="134"/>
      <c r="FH174" s="134"/>
      <c r="FI174" s="134"/>
      <c r="FJ174" s="134"/>
      <c r="FK174" s="134"/>
      <c r="FL174" s="134"/>
      <c r="FM174" s="134"/>
      <c r="FN174" s="134"/>
      <c r="FO174" s="134"/>
      <c r="FP174" s="134"/>
      <c r="FQ174" s="134"/>
      <c r="FR174" s="134"/>
      <c r="FS174" s="134"/>
      <c r="FT174" s="134"/>
      <c r="FU174" s="134"/>
      <c r="FV174" s="134"/>
      <c r="FW174" s="134"/>
      <c r="FX174" s="134"/>
      <c r="FY174" s="134"/>
      <c r="FZ174" s="134"/>
      <c r="GA174" s="134"/>
      <c r="GB174" s="134"/>
      <c r="GC174" s="134"/>
      <c r="GD174" s="134"/>
    </row>
    <row r="175" spans="5:235">
      <c r="EH175" s="134"/>
      <c r="EI175" s="134"/>
      <c r="EJ175" s="134"/>
      <c r="EK175" s="134"/>
      <c r="EL175" s="134"/>
      <c r="EM175" s="134"/>
      <c r="EN175" s="134"/>
      <c r="EO175" s="134"/>
      <c r="EP175" s="134"/>
      <c r="EQ175" s="134"/>
      <c r="ER175" s="134"/>
      <c r="ES175" s="134"/>
      <c r="ET175" s="134"/>
      <c r="EU175" s="134"/>
      <c r="EV175" s="134"/>
      <c r="EW175" s="134"/>
      <c r="EX175" s="134"/>
      <c r="EY175" s="134"/>
      <c r="EZ175" s="134"/>
      <c r="FA175" s="134"/>
      <c r="FB175" s="134"/>
      <c r="FC175" s="134"/>
      <c r="FD175" s="134"/>
      <c r="FE175" s="134"/>
      <c r="FF175" s="134"/>
      <c r="FG175" s="134"/>
      <c r="FH175" s="134"/>
      <c r="FI175" s="134"/>
      <c r="FJ175" s="134"/>
      <c r="FK175" s="134"/>
      <c r="FL175" s="134"/>
      <c r="FM175" s="134"/>
      <c r="FN175" s="134"/>
      <c r="FO175" s="134"/>
      <c r="FP175" s="134"/>
      <c r="FQ175" s="134"/>
      <c r="FR175" s="134"/>
      <c r="FS175" s="134"/>
      <c r="FT175" s="134"/>
      <c r="FU175" s="134"/>
      <c r="FV175" s="134"/>
      <c r="FW175" s="134"/>
      <c r="FX175" s="134"/>
      <c r="FY175" s="134"/>
      <c r="FZ175" s="134"/>
      <c r="GA175" s="134"/>
      <c r="GB175" s="134"/>
      <c r="GC175" s="134"/>
      <c r="GD175" s="134"/>
    </row>
    <row r="176" spans="5:235">
      <c r="EH176" s="134"/>
      <c r="EI176" s="134"/>
      <c r="EJ176" s="134"/>
      <c r="EK176" s="134"/>
      <c r="EL176" s="134"/>
      <c r="EM176" s="134"/>
      <c r="EN176" s="134"/>
      <c r="EO176" s="134"/>
      <c r="EP176" s="134"/>
      <c r="EQ176" s="134"/>
      <c r="ER176" s="134"/>
      <c r="ES176" s="134"/>
      <c r="ET176" s="134"/>
      <c r="EU176" s="134"/>
      <c r="EV176" s="134"/>
      <c r="EW176" s="134"/>
      <c r="EX176" s="134"/>
      <c r="EY176" s="134"/>
      <c r="EZ176" s="134"/>
      <c r="FA176" s="134"/>
      <c r="FB176" s="134"/>
      <c r="FC176" s="134"/>
      <c r="FD176" s="134"/>
      <c r="FE176" s="134"/>
      <c r="FF176" s="134"/>
      <c r="FG176" s="134"/>
      <c r="FH176" s="134"/>
      <c r="FI176" s="134"/>
      <c r="FJ176" s="134"/>
      <c r="FK176" s="134"/>
      <c r="FL176" s="134"/>
      <c r="FM176" s="134"/>
      <c r="FN176" s="134"/>
      <c r="FO176" s="134"/>
      <c r="FP176" s="134"/>
      <c r="FQ176" s="134"/>
      <c r="FR176" s="134"/>
      <c r="FS176" s="134"/>
      <c r="FT176" s="134"/>
      <c r="FU176" s="134"/>
      <c r="FV176" s="134"/>
      <c r="FW176" s="134"/>
      <c r="FX176" s="134"/>
      <c r="FY176" s="134"/>
      <c r="FZ176" s="134"/>
      <c r="GA176" s="134"/>
      <c r="GB176" s="134"/>
      <c r="GC176" s="134"/>
      <c r="GD176" s="134"/>
    </row>
    <row r="177" spans="6:235">
      <c r="EH177" s="134"/>
      <c r="EI177" s="134"/>
      <c r="EJ177" s="134"/>
      <c r="EK177" s="134"/>
      <c r="EL177" s="134"/>
      <c r="EM177" s="134"/>
      <c r="EN177" s="134"/>
      <c r="EO177" s="134"/>
      <c r="EP177" s="134"/>
      <c r="EQ177" s="134"/>
      <c r="ER177" s="134"/>
      <c r="ES177" s="134"/>
      <c r="ET177" s="134"/>
      <c r="EU177" s="134"/>
      <c r="EV177" s="134"/>
      <c r="EW177" s="134"/>
      <c r="EX177" s="134"/>
      <c r="EY177" s="134"/>
      <c r="EZ177" s="134"/>
      <c r="FA177" s="134"/>
      <c r="FB177" s="134"/>
      <c r="FC177" s="134"/>
      <c r="FD177" s="134"/>
      <c r="FE177" s="134"/>
      <c r="FF177" s="134"/>
      <c r="FG177" s="134"/>
      <c r="FH177" s="134"/>
      <c r="FI177" s="134"/>
      <c r="FJ177" s="134"/>
      <c r="FK177" s="134"/>
      <c r="FL177" s="134"/>
      <c r="FM177" s="134"/>
      <c r="FN177" s="134"/>
      <c r="FO177" s="134"/>
      <c r="FP177" s="134"/>
      <c r="FQ177" s="134"/>
      <c r="FR177" s="134"/>
      <c r="FS177" s="134"/>
      <c r="FT177" s="134"/>
      <c r="FU177" s="134"/>
      <c r="FV177" s="134"/>
      <c r="FW177" s="134"/>
      <c r="FX177" s="134"/>
      <c r="FY177" s="134"/>
      <c r="FZ177" s="134"/>
      <c r="GA177" s="134"/>
      <c r="GB177" s="134"/>
      <c r="GC177" s="134"/>
      <c r="GD177" s="134"/>
    </row>
    <row r="178" spans="6:235">
      <c r="EH178" s="134"/>
      <c r="EI178" s="134"/>
      <c r="EJ178" s="134"/>
      <c r="EK178" s="134"/>
      <c r="EL178" s="134"/>
      <c r="EM178" s="134"/>
      <c r="EN178" s="134"/>
      <c r="EO178" s="134"/>
      <c r="EP178" s="134"/>
      <c r="EQ178" s="134"/>
      <c r="ER178" s="134"/>
      <c r="ES178" s="134"/>
      <c r="ET178" s="134"/>
      <c r="EU178" s="134"/>
      <c r="EV178" s="134"/>
      <c r="EW178" s="134"/>
      <c r="EX178" s="134"/>
      <c r="EY178" s="134"/>
      <c r="EZ178" s="134"/>
      <c r="FA178" s="134"/>
      <c r="FB178" s="134"/>
      <c r="FC178" s="134"/>
      <c r="FD178" s="134"/>
      <c r="FE178" s="134"/>
      <c r="FF178" s="134"/>
      <c r="FG178" s="134"/>
      <c r="FH178" s="134"/>
      <c r="FI178" s="134"/>
      <c r="FJ178" s="134"/>
      <c r="FK178" s="134"/>
      <c r="FL178" s="134"/>
      <c r="FM178" s="134"/>
      <c r="FN178" s="134"/>
      <c r="FO178" s="134"/>
      <c r="FP178" s="134"/>
      <c r="FQ178" s="134"/>
      <c r="FR178" s="134"/>
      <c r="FS178" s="134"/>
      <c r="FT178" s="134"/>
      <c r="FU178" s="134"/>
      <c r="FV178" s="134"/>
      <c r="FW178" s="134"/>
      <c r="FX178" s="134"/>
      <c r="FY178" s="134"/>
      <c r="FZ178" s="134"/>
      <c r="GA178" s="134"/>
      <c r="GB178" s="134"/>
      <c r="GC178" s="134"/>
      <c r="GD178" s="134"/>
    </row>
    <row r="179" spans="6:235">
      <c r="EH179" s="134"/>
      <c r="EI179" s="134"/>
      <c r="EJ179" s="134"/>
      <c r="EK179" s="134"/>
      <c r="EL179" s="134"/>
      <c r="EM179" s="134"/>
      <c r="EN179" s="134"/>
      <c r="EO179" s="134"/>
      <c r="EP179" s="134"/>
      <c r="EQ179" s="134"/>
      <c r="ER179" s="134"/>
      <c r="ES179" s="134"/>
      <c r="ET179" s="134"/>
      <c r="EU179" s="134"/>
      <c r="EV179" s="134"/>
      <c r="EW179" s="134"/>
      <c r="EX179" s="134"/>
      <c r="EY179" s="134"/>
      <c r="EZ179" s="134"/>
      <c r="FA179" s="134"/>
      <c r="FB179" s="134"/>
      <c r="FC179" s="134"/>
      <c r="FD179" s="134"/>
      <c r="FE179" s="134"/>
      <c r="FF179" s="134"/>
      <c r="FG179" s="134"/>
      <c r="FH179" s="134"/>
      <c r="FI179" s="134"/>
      <c r="FJ179" s="134"/>
      <c r="FK179" s="134"/>
      <c r="FL179" s="134"/>
      <c r="FM179" s="134"/>
      <c r="FN179" s="134"/>
      <c r="FO179" s="134"/>
      <c r="FP179" s="134"/>
      <c r="FQ179" s="134"/>
      <c r="FR179" s="134"/>
      <c r="FS179" s="134"/>
      <c r="FT179" s="134"/>
      <c r="FU179" s="134"/>
      <c r="FV179" s="134"/>
      <c r="FW179" s="134"/>
      <c r="FX179" s="134"/>
      <c r="FY179" s="134"/>
      <c r="FZ179" s="134"/>
      <c r="GA179" s="134"/>
      <c r="GB179" s="134"/>
      <c r="GC179" s="134"/>
      <c r="GD179" s="134"/>
    </row>
    <row r="180" spans="6:235">
      <c r="G180" s="382" t="s">
        <v>173</v>
      </c>
      <c r="H180" s="376"/>
      <c r="I180" s="376"/>
      <c r="J180" s="377"/>
      <c r="K180" s="377"/>
      <c r="L180" s="377"/>
      <c r="M180" s="377"/>
      <c r="N180" s="121"/>
      <c r="O180" s="121"/>
      <c r="EH180" s="134"/>
      <c r="EI180" s="134"/>
      <c r="EJ180" s="134"/>
      <c r="EK180" s="134"/>
      <c r="EL180" s="134"/>
      <c r="EM180" s="134"/>
      <c r="EN180" s="134"/>
      <c r="EO180" s="134"/>
      <c r="EP180" s="134"/>
      <c r="EQ180" s="134"/>
      <c r="ER180" s="134"/>
      <c r="ES180" s="134"/>
      <c r="ET180" s="134"/>
      <c r="EU180" s="134"/>
      <c r="EV180" s="134"/>
      <c r="EW180" s="134"/>
      <c r="EX180" s="134"/>
      <c r="EY180" s="134"/>
      <c r="EZ180" s="134"/>
      <c r="FA180" s="134"/>
      <c r="FB180" s="134"/>
      <c r="FC180" s="134"/>
      <c r="FD180" s="134"/>
      <c r="FE180" s="134"/>
      <c r="FF180" s="134"/>
      <c r="FG180" s="134"/>
      <c r="FH180" s="134"/>
      <c r="FI180" s="134"/>
      <c r="FJ180" s="134"/>
      <c r="FK180" s="134"/>
      <c r="FL180" s="134"/>
      <c r="FM180" s="134"/>
      <c r="FN180" s="134"/>
      <c r="FO180" s="134"/>
      <c r="FP180" s="134"/>
      <c r="FQ180" s="134"/>
      <c r="FR180" s="134"/>
      <c r="FS180" s="134"/>
      <c r="FT180" s="134"/>
      <c r="FU180" s="134"/>
      <c r="FV180" s="134"/>
      <c r="FW180" s="134"/>
      <c r="FX180" s="134"/>
      <c r="FY180" s="134"/>
      <c r="FZ180" s="134"/>
      <c r="GA180" s="134"/>
      <c r="GB180" s="134"/>
      <c r="GC180" s="134"/>
      <c r="GD180" s="134"/>
    </row>
    <row r="181" spans="6:235" s="29" customFormat="1" ht="54" customHeight="1">
      <c r="F181" s="30"/>
      <c r="G181" s="5"/>
      <c r="H181" s="30"/>
      <c r="I181" s="7"/>
      <c r="J181" s="121"/>
      <c r="K181" s="121"/>
      <c r="L181" s="121"/>
      <c r="M181" s="121"/>
      <c r="N181" s="121"/>
      <c r="O181" s="121"/>
      <c r="P181" s="5"/>
      <c r="Q181" s="5"/>
      <c r="R181" s="5"/>
      <c r="S181" s="5"/>
      <c r="T181" s="5"/>
      <c r="U181" s="5"/>
      <c r="V181" s="5"/>
      <c r="W181" s="5"/>
      <c r="X181" s="5"/>
      <c r="Y181" s="5"/>
      <c r="Z181" s="355" t="s">
        <v>533</v>
      </c>
      <c r="AA181" s="164" t="s">
        <v>83</v>
      </c>
      <c r="AB181" s="358"/>
      <c r="AC181" s="360"/>
      <c r="AD181" s="353"/>
      <c r="AE181" s="353"/>
      <c r="AF181" s="351"/>
      <c r="AG181" s="366"/>
      <c r="AH181" s="161"/>
      <c r="AI181" s="162"/>
      <c r="AJ181" s="162"/>
      <c r="AK181" s="108"/>
      <c r="AL181" s="108"/>
      <c r="AM181" s="155"/>
      <c r="AN181" s="108"/>
      <c r="AO181" s="108"/>
      <c r="AP181" s="151"/>
      <c r="AQ181" s="151"/>
      <c r="AR181" s="151"/>
      <c r="AS181" s="177"/>
      <c r="AT181" s="108"/>
      <c r="AU181" s="108"/>
      <c r="AV181" s="108"/>
      <c r="AW181" s="108"/>
      <c r="AX181" s="108"/>
      <c r="AY181" s="108"/>
      <c r="AZ181" s="151"/>
      <c r="BA181" s="151"/>
      <c r="BB181" s="151"/>
      <c r="BC181" s="151"/>
      <c r="BD181" s="151"/>
      <c r="BE181" s="151"/>
      <c r="BF181" s="151"/>
      <c r="BG181" s="151"/>
      <c r="BH181" s="151"/>
      <c r="BI181" s="151"/>
      <c r="BJ181" s="151"/>
      <c r="BK181" s="151"/>
      <c r="BL181" s="151"/>
      <c r="BM181" s="151"/>
      <c r="BN181" s="151"/>
      <c r="BO181" s="151"/>
      <c r="BP181" s="151"/>
      <c r="BQ181" s="151"/>
      <c r="BR181" s="151"/>
      <c r="BS181" s="151"/>
      <c r="BT181" s="151"/>
      <c r="BU181" s="151"/>
      <c r="BV181" s="151"/>
      <c r="BW181" s="151"/>
      <c r="BX181" s="151"/>
      <c r="BY181" s="151"/>
      <c r="BZ181" s="151"/>
      <c r="CA181" s="151"/>
      <c r="CB181" s="151"/>
      <c r="CC181" s="177"/>
      <c r="CD181" s="151"/>
      <c r="CE181" s="151"/>
      <c r="CF181" s="151"/>
      <c r="CG181" s="151"/>
      <c r="CH181" s="151"/>
      <c r="CI181" s="151"/>
      <c r="CJ181" s="151"/>
      <c r="CK181" s="151"/>
      <c r="CL181" s="151"/>
      <c r="CM181" s="151"/>
      <c r="CN181" s="151"/>
      <c r="CO181" s="151"/>
      <c r="CP181" s="151"/>
      <c r="CQ181" s="151"/>
      <c r="CR181" s="151"/>
      <c r="CS181" s="151"/>
      <c r="CT181" s="151"/>
      <c r="CU181" s="151"/>
      <c r="CV181" s="151"/>
      <c r="CW181" s="151"/>
      <c r="CX181" s="151"/>
      <c r="CY181" s="151"/>
      <c r="CZ181" s="151"/>
      <c r="DA181" s="151"/>
      <c r="DB181" s="151"/>
      <c r="DC181" s="151"/>
      <c r="DD181" s="151"/>
      <c r="DE181" s="151"/>
      <c r="DF181" s="151"/>
      <c r="DG181" s="151"/>
      <c r="DH181" s="151"/>
      <c r="DI181" s="151"/>
      <c r="DJ181" s="151"/>
      <c r="DK181" s="151"/>
      <c r="DL181" s="151"/>
      <c r="DM181" s="151"/>
      <c r="DN181" s="151"/>
      <c r="DO181" s="177"/>
      <c r="DP181" s="108"/>
      <c r="DQ181" s="108"/>
      <c r="DR181" s="108"/>
      <c r="DS181" s="155"/>
      <c r="DT181" s="155"/>
      <c r="DU181" s="155"/>
      <c r="DV181" s="156"/>
      <c r="DW181" s="108"/>
      <c r="DX181" s="108"/>
      <c r="DY181" s="108"/>
      <c r="DZ181" s="155"/>
      <c r="EA181" s="108"/>
      <c r="EB181" s="108"/>
      <c r="EC181" s="108"/>
      <c r="ED181" s="108"/>
      <c r="EE181" s="108"/>
      <c r="EF181" s="108"/>
      <c r="EG181" s="108"/>
      <c r="EH181" s="111"/>
      <c r="EI181" s="132"/>
      <c r="EJ181" s="132"/>
      <c r="EK181" s="132"/>
      <c r="EL181" s="132"/>
      <c r="EM181" s="132"/>
      <c r="EN181" s="132"/>
      <c r="EO181" s="132"/>
      <c r="EP181" s="132"/>
      <c r="EQ181" s="132"/>
      <c r="ER181" s="132"/>
      <c r="ES181" s="132"/>
      <c r="ET181" s="132"/>
      <c r="EU181" s="132"/>
      <c r="EV181" s="132"/>
      <c r="EW181" s="132"/>
      <c r="EX181" s="132"/>
      <c r="EY181" s="132"/>
      <c r="EZ181" s="132"/>
      <c r="FA181" s="132"/>
      <c r="FB181" s="132"/>
      <c r="FC181" s="132"/>
      <c r="FD181" s="132"/>
      <c r="FE181" s="132"/>
      <c r="FF181" s="132"/>
      <c r="FG181" s="132"/>
      <c r="FH181" s="132"/>
      <c r="FI181" s="132"/>
      <c r="FJ181" s="132"/>
      <c r="FK181" s="132"/>
      <c r="FL181" s="132"/>
      <c r="FM181" s="132"/>
      <c r="FN181" s="132"/>
      <c r="FO181" s="132"/>
      <c r="FP181" s="132"/>
      <c r="FQ181" s="132"/>
      <c r="FR181" s="132"/>
      <c r="FS181" s="132"/>
      <c r="FT181" s="132"/>
      <c r="FU181" s="132"/>
      <c r="FV181" s="132"/>
      <c r="FW181" s="132"/>
      <c r="FX181" s="132"/>
      <c r="FY181" s="132"/>
      <c r="FZ181" s="132"/>
      <c r="GA181" s="132"/>
      <c r="GB181" s="132"/>
      <c r="GC181" s="132"/>
      <c r="GD181" s="132"/>
      <c r="GE181" s="151"/>
      <c r="GF181" s="151"/>
      <c r="GG181" s="151"/>
      <c r="GH181" s="151"/>
      <c r="GI181" s="151"/>
      <c r="GJ181" s="151"/>
      <c r="GK181" s="151"/>
      <c r="GL181" s="151"/>
      <c r="GM181" s="177"/>
      <c r="GN181" s="151"/>
      <c r="GO181" s="177"/>
      <c r="GP181" s="153"/>
      <c r="GQ181" s="108"/>
      <c r="GR181" s="108"/>
      <c r="GS181" s="108"/>
      <c r="GT181" s="108"/>
      <c r="GU181" s="108"/>
      <c r="GV181" s="108"/>
      <c r="GW181" s="108"/>
      <c r="GX181" s="108"/>
      <c r="GY181" s="108"/>
      <c r="GZ181" s="114"/>
      <c r="HA181" s="109"/>
      <c r="HB181" s="108"/>
      <c r="HC181" s="108"/>
      <c r="HD181" s="108"/>
      <c r="HE181" s="108"/>
      <c r="HF181" s="108"/>
      <c r="HG181" s="108"/>
      <c r="HH181" s="108"/>
      <c r="HI181" s="107"/>
      <c r="HJ181" s="108"/>
      <c r="HK181" s="108"/>
      <c r="HL181" s="108"/>
      <c r="HM181" s="108"/>
      <c r="HN181" s="108"/>
      <c r="HO181" s="108"/>
      <c r="HP181" s="108"/>
      <c r="HQ181" s="108"/>
      <c r="HR181" s="108"/>
      <c r="HS181" s="108"/>
      <c r="HT181" s="108"/>
      <c r="HU181" s="108"/>
      <c r="HV181" s="108"/>
      <c r="HW181" s="108"/>
      <c r="HX181" s="108"/>
      <c r="HY181" s="108"/>
      <c r="HZ181" s="108"/>
      <c r="IA181" s="108"/>
    </row>
    <row r="182" spans="6:235" s="29" customFormat="1" ht="12" customHeight="1">
      <c r="F182" s="30"/>
      <c r="G182" s="5"/>
      <c r="H182" s="30"/>
      <c r="I182" s="7"/>
      <c r="J182" s="121"/>
      <c r="K182" s="121"/>
      <c r="L182" s="121"/>
      <c r="M182" s="121"/>
      <c r="N182" s="121"/>
      <c r="O182" s="121"/>
      <c r="P182" s="5"/>
      <c r="Q182" s="5"/>
      <c r="R182" s="5"/>
      <c r="S182" s="5"/>
      <c r="T182" s="5"/>
      <c r="U182" s="5"/>
      <c r="V182" s="5"/>
      <c r="W182" s="5"/>
      <c r="X182" s="5"/>
      <c r="Y182" s="5"/>
      <c r="Z182" s="356"/>
      <c r="AA182" s="165"/>
      <c r="AB182" s="358"/>
      <c r="AC182" s="360"/>
      <c r="AD182" s="353"/>
      <c r="AE182" s="353"/>
      <c r="AF182" s="351"/>
      <c r="AG182" s="366"/>
      <c r="AH182" s="162"/>
      <c r="AI182" s="162"/>
      <c r="AJ182" s="162"/>
      <c r="AK182" s="108"/>
      <c r="AL182" s="108"/>
      <c r="AM182" s="155"/>
      <c r="AN182" s="108"/>
      <c r="AO182" s="108"/>
      <c r="AP182" s="151"/>
      <c r="AQ182" s="151"/>
      <c r="AR182" s="151"/>
      <c r="AS182" s="178"/>
      <c r="AT182" s="108"/>
      <c r="AU182" s="108"/>
      <c r="AV182" s="108"/>
      <c r="AW182" s="108"/>
      <c r="AX182" s="108"/>
      <c r="AY182" s="108"/>
      <c r="AZ182" s="151"/>
      <c r="BA182" s="151"/>
      <c r="BB182" s="151"/>
      <c r="BC182" s="151"/>
      <c r="BD182" s="151"/>
      <c r="BE182" s="151"/>
      <c r="BF182" s="151"/>
      <c r="BG182" s="151"/>
      <c r="BH182" s="151"/>
      <c r="BI182" s="151"/>
      <c r="BJ182" s="151"/>
      <c r="BK182" s="151"/>
      <c r="BL182" s="151"/>
      <c r="BM182" s="151"/>
      <c r="BN182" s="151"/>
      <c r="BO182" s="151"/>
      <c r="BP182" s="151"/>
      <c r="BQ182" s="151"/>
      <c r="BR182" s="151"/>
      <c r="BS182" s="151"/>
      <c r="BT182" s="151"/>
      <c r="BU182" s="151"/>
      <c r="BV182" s="151"/>
      <c r="BW182" s="151"/>
      <c r="BX182" s="151"/>
      <c r="BY182" s="151"/>
      <c r="BZ182" s="151"/>
      <c r="CA182" s="151"/>
      <c r="CB182" s="151"/>
      <c r="CC182" s="178"/>
      <c r="CD182" s="151"/>
      <c r="CE182" s="151"/>
      <c r="CF182" s="151"/>
      <c r="CG182" s="151"/>
      <c r="CH182" s="151"/>
      <c r="CI182" s="151"/>
      <c r="CJ182" s="151"/>
      <c r="CK182" s="151"/>
      <c r="CL182" s="151"/>
      <c r="CM182" s="151"/>
      <c r="CN182" s="151"/>
      <c r="CO182" s="151"/>
      <c r="CP182" s="151"/>
      <c r="CQ182" s="151"/>
      <c r="CR182" s="151"/>
      <c r="CS182" s="151"/>
      <c r="CT182" s="151"/>
      <c r="CU182" s="151"/>
      <c r="CV182" s="151"/>
      <c r="CW182" s="151"/>
      <c r="CX182" s="151"/>
      <c r="CY182" s="151"/>
      <c r="CZ182" s="151"/>
      <c r="DA182" s="151"/>
      <c r="DB182" s="151"/>
      <c r="DC182" s="151"/>
      <c r="DD182" s="151"/>
      <c r="DE182" s="151"/>
      <c r="DF182" s="151"/>
      <c r="DG182" s="151"/>
      <c r="DH182" s="151"/>
      <c r="DI182" s="151"/>
      <c r="DJ182" s="151"/>
      <c r="DK182" s="151"/>
      <c r="DL182" s="151"/>
      <c r="DM182" s="151"/>
      <c r="DN182" s="151"/>
      <c r="DO182" s="178"/>
      <c r="DP182" s="108"/>
      <c r="DQ182" s="108"/>
      <c r="DR182" s="108"/>
      <c r="DS182" s="155"/>
      <c r="DT182" s="155"/>
      <c r="DU182" s="155"/>
      <c r="DV182" s="156"/>
      <c r="DW182" s="108"/>
      <c r="DX182" s="108"/>
      <c r="DY182" s="108"/>
      <c r="DZ182" s="155"/>
      <c r="EA182" s="108"/>
      <c r="EB182" s="108"/>
      <c r="EC182" s="108"/>
      <c r="ED182" s="108"/>
      <c r="EE182" s="108"/>
      <c r="EF182" s="108"/>
      <c r="EG182" s="108"/>
      <c r="EH182" s="111"/>
      <c r="EI182" s="132"/>
      <c r="EJ182" s="132"/>
      <c r="EK182" s="132"/>
      <c r="EL182" s="132"/>
      <c r="EM182" s="132"/>
      <c r="EN182" s="132"/>
      <c r="EO182" s="132"/>
      <c r="EP182" s="132"/>
      <c r="EQ182" s="132"/>
      <c r="ER182" s="132"/>
      <c r="ES182" s="132"/>
      <c r="ET182" s="132"/>
      <c r="EU182" s="132"/>
      <c r="EV182" s="132"/>
      <c r="EW182" s="132"/>
      <c r="EX182" s="132"/>
      <c r="EY182" s="132"/>
      <c r="EZ182" s="132"/>
      <c r="FA182" s="132"/>
      <c r="FB182" s="132"/>
      <c r="FC182" s="132"/>
      <c r="FD182" s="132"/>
      <c r="FE182" s="132"/>
      <c r="FF182" s="132"/>
      <c r="FG182" s="132"/>
      <c r="FH182" s="132"/>
      <c r="FI182" s="132"/>
      <c r="FJ182" s="132"/>
      <c r="FK182" s="132"/>
      <c r="FL182" s="132"/>
      <c r="FM182" s="132"/>
      <c r="FN182" s="132"/>
      <c r="FO182" s="132"/>
      <c r="FP182" s="132"/>
      <c r="FQ182" s="132"/>
      <c r="FR182" s="132"/>
      <c r="FS182" s="132"/>
      <c r="FT182" s="132"/>
      <c r="FU182" s="132"/>
      <c r="FV182" s="132"/>
      <c r="FW182" s="132"/>
      <c r="FX182" s="132"/>
      <c r="FY182" s="132"/>
      <c r="FZ182" s="132"/>
      <c r="GA182" s="132"/>
      <c r="GB182" s="132"/>
      <c r="GC182" s="132"/>
      <c r="GD182" s="132"/>
      <c r="GE182" s="151"/>
      <c r="GF182" s="151"/>
      <c r="GG182" s="151"/>
      <c r="GH182" s="151"/>
      <c r="GI182" s="151"/>
      <c r="GJ182" s="151"/>
      <c r="GK182" s="151"/>
      <c r="GL182" s="151"/>
      <c r="GM182" s="178"/>
      <c r="GN182" s="151"/>
      <c r="GO182" s="178"/>
      <c r="GP182" s="108"/>
      <c r="GQ182" s="108"/>
      <c r="GR182" s="108"/>
      <c r="GS182" s="108"/>
      <c r="GT182" s="108"/>
      <c r="GU182" s="108"/>
      <c r="GV182" s="108"/>
      <c r="GW182" s="108"/>
      <c r="GX182" s="108"/>
      <c r="GY182" s="108"/>
      <c r="GZ182" s="166"/>
      <c r="HA182" s="175">
        <v>1</v>
      </c>
      <c r="HB182" s="174" t="str">
        <f>IF(AK181="","",AK181)</f>
        <v/>
      </c>
      <c r="HC182" s="174" t="str">
        <f>IF(AL181="","",AL181)</f>
        <v/>
      </c>
      <c r="HD182" s="180" t="str">
        <f>IF(AM181="","",AM181)</f>
        <v/>
      </c>
      <c r="HE182" s="174" t="str">
        <f>IF(AN181="","",AN181)</f>
        <v/>
      </c>
      <c r="HF182" s="180" t="str">
        <f>IF(AO181="","",AO181)</f>
        <v/>
      </c>
      <c r="HG182" s="179" t="str">
        <f>IF(OR(AH181="",AH181="нет"),"нет","да")</f>
        <v>нет</v>
      </c>
      <c r="HH182" s="179" t="str">
        <f>IF(OR(AI181="",AI181="нет"),"нет","да")</f>
        <v>нет</v>
      </c>
      <c r="HI182" s="179" t="str">
        <f>IF(OR(AJ181="",AJ181="нет"),"нет","да")</f>
        <v>нет</v>
      </c>
      <c r="HJ182" s="273"/>
      <c r="HK182" s="273"/>
      <c r="HL182" s="273"/>
      <c r="HM182" s="271" t="s">
        <v>255</v>
      </c>
      <c r="HN182" s="271" t="s">
        <v>255</v>
      </c>
      <c r="HO182" s="271" t="s">
        <v>255</v>
      </c>
      <c r="HP182" s="271" t="s">
        <v>255</v>
      </c>
      <c r="HQ182" s="271" t="s">
        <v>255</v>
      </c>
      <c r="HR182" s="271" t="s">
        <v>255</v>
      </c>
      <c r="HS182" s="271" t="s">
        <v>255</v>
      </c>
      <c r="HT182" s="271" t="s">
        <v>255</v>
      </c>
      <c r="HU182" s="271" t="s">
        <v>255</v>
      </c>
      <c r="HV182" s="271" t="s">
        <v>255</v>
      </c>
      <c r="HW182" s="271" t="s">
        <v>255</v>
      </c>
      <c r="HX182" s="271" t="s">
        <v>255</v>
      </c>
      <c r="HY182" s="273"/>
      <c r="HZ182" s="273"/>
      <c r="IA182" s="273"/>
    </row>
    <row r="183" spans="6:235" s="29" customFormat="1" ht="12" customHeight="1">
      <c r="F183" s="30"/>
      <c r="G183" s="5"/>
      <c r="H183" s="30"/>
      <c r="I183" s="7"/>
      <c r="J183" s="121"/>
      <c r="K183" s="121"/>
      <c r="L183" s="121"/>
      <c r="M183" s="121"/>
      <c r="N183" s="121"/>
      <c r="O183" s="121"/>
      <c r="P183" s="5"/>
      <c r="Q183" s="5"/>
      <c r="R183" s="5"/>
      <c r="S183" s="5"/>
      <c r="T183" s="5"/>
      <c r="U183" s="5"/>
      <c r="V183" s="5"/>
      <c r="W183" s="5"/>
      <c r="X183" s="5"/>
      <c r="Y183" s="5"/>
      <c r="Z183" s="357"/>
      <c r="AA183" s="112"/>
      <c r="AB183" s="359"/>
      <c r="AC183" s="361"/>
      <c r="AD183" s="354"/>
      <c r="AE183" s="354"/>
      <c r="AF183" s="352"/>
      <c r="AG183" s="366"/>
      <c r="AH183" s="127"/>
      <c r="AI183" s="115"/>
      <c r="AJ183" s="115"/>
      <c r="AK183" s="115"/>
      <c r="AL183" s="115"/>
      <c r="AM183" s="115"/>
      <c r="AN183" s="115"/>
      <c r="AO183" s="115"/>
      <c r="AP183" s="115"/>
      <c r="AQ183" s="115"/>
      <c r="AR183" s="115"/>
      <c r="AS183" s="116"/>
      <c r="AT183" s="115"/>
      <c r="AU183" s="115"/>
      <c r="AV183" s="115"/>
      <c r="AW183" s="115"/>
      <c r="AX183" s="115"/>
      <c r="AY183" s="115"/>
      <c r="AZ183" s="115"/>
      <c r="BA183" s="115"/>
      <c r="BB183" s="115"/>
      <c r="BC183" s="115"/>
      <c r="BD183" s="115"/>
      <c r="BE183" s="115"/>
      <c r="BF183" s="115"/>
      <c r="BG183" s="115"/>
      <c r="BH183" s="115"/>
      <c r="BI183" s="115"/>
      <c r="BJ183" s="115"/>
      <c r="BK183" s="115"/>
      <c r="BL183" s="115"/>
      <c r="BM183" s="115"/>
      <c r="BN183" s="115"/>
      <c r="BO183" s="115"/>
      <c r="BP183" s="115"/>
      <c r="BQ183" s="115"/>
      <c r="BR183" s="115"/>
      <c r="BS183" s="115"/>
      <c r="BT183" s="115"/>
      <c r="BU183" s="115"/>
      <c r="BV183" s="115"/>
      <c r="BW183" s="115"/>
      <c r="BX183" s="115"/>
      <c r="BY183" s="115"/>
      <c r="BZ183" s="115"/>
      <c r="CA183" s="115"/>
      <c r="CB183" s="115"/>
      <c r="CC183" s="115"/>
      <c r="CD183" s="115"/>
      <c r="CE183" s="115"/>
      <c r="CF183" s="115"/>
      <c r="CG183" s="115"/>
      <c r="CH183" s="115"/>
      <c r="CI183" s="115"/>
      <c r="CJ183" s="115"/>
      <c r="CK183" s="115"/>
      <c r="CL183" s="115"/>
      <c r="CM183" s="115"/>
      <c r="CN183" s="115"/>
      <c r="CO183" s="115"/>
      <c r="CP183" s="115"/>
      <c r="CQ183" s="115"/>
      <c r="CR183" s="115"/>
      <c r="CS183" s="115"/>
      <c r="CT183" s="115"/>
      <c r="CU183" s="115"/>
      <c r="CV183" s="115"/>
      <c r="CW183" s="115"/>
      <c r="CX183" s="115"/>
      <c r="CY183" s="115"/>
      <c r="CZ183" s="115"/>
      <c r="DA183" s="115"/>
      <c r="DB183" s="115"/>
      <c r="DC183" s="115"/>
      <c r="DD183" s="115"/>
      <c r="DE183" s="115"/>
      <c r="DF183" s="115"/>
      <c r="DG183" s="115"/>
      <c r="DH183" s="115"/>
      <c r="DI183" s="115"/>
      <c r="DJ183" s="115"/>
      <c r="DK183" s="115"/>
      <c r="DL183" s="115"/>
      <c r="DM183" s="115"/>
      <c r="DN183" s="115"/>
      <c r="DO183" s="116"/>
      <c r="DP183" s="115"/>
      <c r="DQ183" s="115"/>
      <c r="DR183" s="115"/>
      <c r="DS183" s="115"/>
      <c r="DT183" s="115"/>
      <c r="DU183" s="115"/>
      <c r="DV183" s="115"/>
      <c r="DW183" s="115"/>
      <c r="DX183" s="115"/>
      <c r="DY183" s="115"/>
      <c r="DZ183" s="115"/>
      <c r="EA183" s="115"/>
      <c r="EB183" s="115"/>
      <c r="EC183" s="115"/>
      <c r="ED183" s="115"/>
      <c r="EE183" s="115"/>
      <c r="EF183" s="115"/>
      <c r="EG183" s="115"/>
      <c r="EH183" s="133"/>
      <c r="EI183" s="133"/>
      <c r="EJ183" s="133"/>
      <c r="EK183" s="133"/>
      <c r="EL183" s="133"/>
      <c r="EM183" s="133"/>
      <c r="EN183" s="133"/>
      <c r="EO183" s="133"/>
      <c r="EP183" s="133"/>
      <c r="EQ183" s="133"/>
      <c r="ER183" s="133"/>
      <c r="ES183" s="133"/>
      <c r="ET183" s="133"/>
      <c r="EU183" s="133"/>
      <c r="EV183" s="133"/>
      <c r="EW183" s="133"/>
      <c r="EX183" s="133"/>
      <c r="EY183" s="133"/>
      <c r="EZ183" s="133"/>
      <c r="FA183" s="133"/>
      <c r="FB183" s="133"/>
      <c r="FC183" s="133"/>
      <c r="FD183" s="133"/>
      <c r="FE183" s="133"/>
      <c r="FF183" s="133"/>
      <c r="FG183" s="133"/>
      <c r="FH183" s="133"/>
      <c r="FI183" s="133"/>
      <c r="FJ183" s="133"/>
      <c r="FK183" s="133"/>
      <c r="FL183" s="133"/>
      <c r="FM183" s="133"/>
      <c r="FN183" s="133"/>
      <c r="FO183" s="133"/>
      <c r="FP183" s="133"/>
      <c r="FQ183" s="133"/>
      <c r="FR183" s="133"/>
      <c r="FS183" s="133"/>
      <c r="FT183" s="133"/>
      <c r="FU183" s="133"/>
      <c r="FV183" s="133"/>
      <c r="FW183" s="133"/>
      <c r="FX183" s="133"/>
      <c r="FY183" s="133"/>
      <c r="FZ183" s="133"/>
      <c r="GA183" s="133"/>
      <c r="GB183" s="133"/>
      <c r="GC183" s="133"/>
      <c r="GD183" s="133"/>
      <c r="GE183" s="115"/>
      <c r="GF183" s="115"/>
      <c r="GG183" s="115"/>
      <c r="GH183" s="115"/>
      <c r="GI183" s="115"/>
      <c r="GJ183" s="115"/>
      <c r="GK183" s="115"/>
      <c r="GL183" s="115"/>
      <c r="GM183" s="115"/>
      <c r="GN183" s="115"/>
      <c r="GO183" s="115"/>
      <c r="GP183" s="116"/>
      <c r="GQ183" s="115"/>
      <c r="GR183" s="115"/>
      <c r="GS183" s="115"/>
      <c r="GT183" s="115"/>
      <c r="GU183" s="115"/>
      <c r="GV183" s="115"/>
      <c r="GW183" s="115"/>
      <c r="GX183" s="115"/>
      <c r="GY183" s="115"/>
      <c r="GZ183" s="122">
        <v>1</v>
      </c>
      <c r="HA183" s="150"/>
      <c r="HB183" s="150" t="s">
        <v>29</v>
      </c>
      <c r="HC183" s="150"/>
      <c r="HD183" s="150"/>
      <c r="HE183" s="150"/>
      <c r="HF183" s="150"/>
      <c r="HG183" s="150"/>
      <c r="HH183" s="150"/>
      <c r="HI183" s="150"/>
      <c r="HJ183" s="150"/>
      <c r="HK183" s="150"/>
      <c r="HL183" s="150"/>
      <c r="HM183" s="150"/>
      <c r="HN183" s="150"/>
      <c r="HO183" s="150"/>
      <c r="HP183" s="150"/>
      <c r="HQ183" s="150"/>
      <c r="HR183" s="150"/>
      <c r="HS183" s="150"/>
      <c r="HT183" s="150"/>
      <c r="HU183" s="150"/>
      <c r="HV183" s="150"/>
      <c r="HW183" s="150"/>
      <c r="HX183" s="150"/>
      <c r="HY183" s="150"/>
      <c r="HZ183" s="150"/>
      <c r="IA183" s="274"/>
    </row>
    <row r="184" spans="6:235">
      <c r="J184" s="121"/>
      <c r="K184" s="121"/>
      <c r="L184" s="121"/>
      <c r="M184" s="121"/>
      <c r="N184" s="121"/>
      <c r="O184" s="121"/>
      <c r="EH184" s="134"/>
      <c r="EI184" s="134"/>
      <c r="EJ184" s="134"/>
      <c r="EK184" s="134"/>
      <c r="EL184" s="134"/>
      <c r="EM184" s="134"/>
      <c r="EN184" s="134"/>
      <c r="EO184" s="134"/>
      <c r="EP184" s="134"/>
      <c r="EQ184" s="134"/>
      <c r="ER184" s="134"/>
      <c r="ES184" s="134"/>
      <c r="ET184" s="134"/>
      <c r="EU184" s="134"/>
      <c r="EV184" s="134"/>
      <c r="EW184" s="134"/>
      <c r="EX184" s="134"/>
      <c r="EY184" s="134"/>
      <c r="EZ184" s="134"/>
      <c r="FA184" s="134"/>
      <c r="FB184" s="134"/>
      <c r="FC184" s="134"/>
      <c r="FD184" s="134"/>
      <c r="FE184" s="134"/>
      <c r="FF184" s="134"/>
      <c r="FG184" s="134"/>
      <c r="FH184" s="134"/>
      <c r="FI184" s="134"/>
      <c r="FJ184" s="134"/>
      <c r="FK184" s="134"/>
      <c r="FL184" s="134"/>
      <c r="FM184" s="134"/>
      <c r="FN184" s="134"/>
      <c r="FO184" s="134"/>
      <c r="FP184" s="134"/>
      <c r="FQ184" s="134"/>
      <c r="FR184" s="134"/>
      <c r="FS184" s="134"/>
      <c r="FT184" s="134"/>
      <c r="FU184" s="134"/>
      <c r="FV184" s="134"/>
      <c r="FW184" s="134"/>
      <c r="FX184" s="134"/>
      <c r="FY184" s="134"/>
      <c r="FZ184" s="134"/>
      <c r="GA184" s="134"/>
      <c r="GB184" s="134"/>
      <c r="GC184" s="134"/>
      <c r="GD184" s="134"/>
    </row>
    <row r="185" spans="6:235">
      <c r="J185" s="121"/>
      <c r="K185" s="121"/>
      <c r="L185" s="121"/>
      <c r="M185" s="121"/>
      <c r="N185" s="121"/>
      <c r="O185" s="121"/>
      <c r="EH185" s="134"/>
      <c r="EI185" s="134"/>
      <c r="EJ185" s="134"/>
      <c r="EK185" s="134"/>
      <c r="EL185" s="134"/>
      <c r="EM185" s="134"/>
      <c r="EN185" s="134"/>
      <c r="EO185" s="134"/>
      <c r="EP185" s="134"/>
      <c r="EQ185" s="134"/>
      <c r="ER185" s="134"/>
      <c r="ES185" s="134"/>
      <c r="ET185" s="134"/>
      <c r="EU185" s="134"/>
      <c r="EV185" s="134"/>
      <c r="EW185" s="134"/>
      <c r="EX185" s="134"/>
      <c r="EY185" s="134"/>
      <c r="EZ185" s="134"/>
      <c r="FA185" s="134"/>
      <c r="FB185" s="134"/>
      <c r="FC185" s="134"/>
      <c r="FD185" s="134"/>
      <c r="FE185" s="134"/>
      <c r="FF185" s="134"/>
      <c r="FG185" s="134"/>
      <c r="FH185" s="134"/>
      <c r="FI185" s="134"/>
      <c r="FJ185" s="134"/>
      <c r="FK185" s="134"/>
      <c r="FL185" s="134"/>
      <c r="FM185" s="134"/>
      <c r="FN185" s="134"/>
      <c r="FO185" s="134"/>
      <c r="FP185" s="134"/>
      <c r="FQ185" s="134"/>
      <c r="FR185" s="134"/>
      <c r="FS185" s="134"/>
      <c r="FT185" s="134"/>
      <c r="FU185" s="134"/>
      <c r="FV185" s="134"/>
      <c r="FW185" s="134"/>
      <c r="FX185" s="134"/>
      <c r="FY185" s="134"/>
      <c r="FZ185" s="134"/>
      <c r="GA185" s="134"/>
      <c r="GB185" s="134"/>
      <c r="GC185" s="134"/>
      <c r="GD185" s="134"/>
    </row>
    <row r="186" spans="6:235">
      <c r="J186" s="121"/>
      <c r="K186" s="121"/>
      <c r="L186" s="121"/>
      <c r="M186" s="121"/>
      <c r="N186" s="121"/>
      <c r="O186" s="121"/>
      <c r="EH186" s="134"/>
      <c r="EI186" s="134"/>
      <c r="EJ186" s="134"/>
      <c r="EK186" s="134"/>
      <c r="EL186" s="134"/>
      <c r="EM186" s="134"/>
      <c r="EN186" s="134"/>
      <c r="EO186" s="134"/>
      <c r="EP186" s="134"/>
      <c r="EQ186" s="134"/>
      <c r="ER186" s="134"/>
      <c r="ES186" s="134"/>
      <c r="ET186" s="134"/>
      <c r="EU186" s="134"/>
      <c r="EV186" s="134"/>
      <c r="EW186" s="134"/>
      <c r="EX186" s="134"/>
      <c r="EY186" s="134"/>
      <c r="EZ186" s="134"/>
      <c r="FA186" s="134"/>
      <c r="FB186" s="134"/>
      <c r="FC186" s="134"/>
      <c r="FD186" s="134"/>
      <c r="FE186" s="134"/>
      <c r="FF186" s="134"/>
      <c r="FG186" s="134"/>
      <c r="FH186" s="134"/>
      <c r="FI186" s="134"/>
      <c r="FJ186" s="134"/>
      <c r="FK186" s="134"/>
      <c r="FL186" s="134"/>
      <c r="FM186" s="134"/>
      <c r="FN186" s="134"/>
      <c r="FO186" s="134"/>
      <c r="FP186" s="134"/>
      <c r="FQ186" s="134"/>
      <c r="FR186" s="134"/>
      <c r="FS186" s="134"/>
      <c r="FT186" s="134"/>
      <c r="FU186" s="134"/>
      <c r="FV186" s="134"/>
      <c r="FW186" s="134"/>
      <c r="FX186" s="134"/>
      <c r="FY186" s="134"/>
      <c r="FZ186" s="134"/>
      <c r="GA186" s="134"/>
      <c r="GB186" s="134"/>
      <c r="GC186" s="134"/>
      <c r="GD186" s="134"/>
    </row>
    <row r="187" spans="6:235" ht="11.25" customHeight="1">
      <c r="G187" s="368" t="s">
        <v>206</v>
      </c>
      <c r="H187" s="369"/>
      <c r="I187" s="369"/>
      <c r="J187" s="370"/>
      <c r="K187" s="370"/>
      <c r="L187" s="370"/>
      <c r="M187" s="370"/>
      <c r="N187" s="121"/>
      <c r="O187" s="121"/>
      <c r="AA187"/>
      <c r="AB187"/>
      <c r="AC187"/>
      <c r="AD187"/>
      <c r="AE187"/>
      <c r="AF187"/>
      <c r="AH187" s="364" t="s">
        <v>174</v>
      </c>
      <c r="AI187" s="365"/>
      <c r="AJ187" s="365"/>
      <c r="AK187" s="365"/>
      <c r="AL187" s="365"/>
      <c r="AM187" s="365"/>
      <c r="AN187" s="365"/>
      <c r="AO187" s="365"/>
      <c r="AP187" s="365"/>
      <c r="AQ187" s="365"/>
      <c r="AR187" s="365"/>
      <c r="EH187" s="134"/>
      <c r="EI187" s="134"/>
      <c r="EJ187" s="134"/>
      <c r="EK187" s="134"/>
      <c r="EL187" s="134"/>
      <c r="EM187" s="134"/>
      <c r="EN187" s="134"/>
      <c r="EO187" s="134"/>
      <c r="EP187" s="134"/>
      <c r="EQ187" s="134"/>
      <c r="ER187" s="134"/>
      <c r="ES187" s="134"/>
      <c r="ET187" s="134"/>
      <c r="EU187" s="134"/>
      <c r="EV187" s="134"/>
      <c r="EW187" s="134"/>
      <c r="EX187" s="134"/>
      <c r="EY187" s="134"/>
      <c r="EZ187" s="134"/>
      <c r="FA187" s="134"/>
      <c r="FB187" s="134"/>
      <c r="FC187" s="134"/>
      <c r="FD187" s="134"/>
      <c r="FE187" s="134"/>
      <c r="FF187" s="134"/>
      <c r="FG187" s="134"/>
      <c r="FH187" s="134"/>
      <c r="FI187" s="134"/>
      <c r="FJ187" s="134"/>
      <c r="FK187" s="134"/>
      <c r="FL187" s="134"/>
      <c r="FM187" s="134"/>
      <c r="FN187" s="134"/>
      <c r="FO187" s="134"/>
      <c r="FP187" s="134"/>
      <c r="FQ187" s="134"/>
      <c r="FR187" s="134"/>
      <c r="FS187" s="134"/>
      <c r="FT187" s="134"/>
      <c r="FU187" s="134"/>
      <c r="FV187" s="134"/>
      <c r="FW187" s="134"/>
      <c r="FX187" s="134"/>
      <c r="FY187" s="134"/>
      <c r="FZ187" s="134"/>
      <c r="GA187" s="134"/>
      <c r="GB187" s="134"/>
      <c r="GC187" s="134"/>
      <c r="GD187" s="134"/>
      <c r="GZ187"/>
      <c r="HA187"/>
      <c r="HB187"/>
      <c r="HC187"/>
      <c r="HD187"/>
      <c r="HE187"/>
      <c r="HF187"/>
      <c r="HG187"/>
      <c r="HH187"/>
      <c r="HI187"/>
      <c r="HJ187"/>
      <c r="HK187"/>
      <c r="HL187"/>
      <c r="HM187"/>
      <c r="HN187"/>
      <c r="HO187"/>
      <c r="HP187"/>
      <c r="HQ187"/>
      <c r="HR187"/>
      <c r="HS187"/>
      <c r="HT187"/>
      <c r="HU187"/>
      <c r="HV187"/>
      <c r="HW187"/>
      <c r="HX187"/>
      <c r="HY187"/>
      <c r="HZ187"/>
      <c r="IA187"/>
    </row>
    <row r="188" spans="6:235" s="29" customFormat="1" ht="54" customHeight="1">
      <c r="F188" s="30"/>
      <c r="G188" s="5"/>
      <c r="H188" s="30"/>
      <c r="I188" s="7"/>
      <c r="J188" s="121"/>
      <c r="K188" s="121"/>
      <c r="L188" s="121"/>
      <c r="M188" s="121"/>
      <c r="N188" s="121"/>
      <c r="O188" s="121"/>
      <c r="P188" s="5"/>
      <c r="Q188" s="5"/>
      <c r="R188" s="5"/>
      <c r="S188" s="5"/>
      <c r="T188" s="5"/>
      <c r="U188" s="5"/>
      <c r="V188" s="5"/>
      <c r="W188" s="5"/>
      <c r="X188" s="5"/>
      <c r="Y188" s="5"/>
      <c r="Z188" s="355" t="s">
        <v>533</v>
      </c>
      <c r="AA188" s="164" t="s">
        <v>83</v>
      </c>
      <c r="AB188" s="358"/>
      <c r="AC188" s="360"/>
      <c r="AD188" s="353"/>
      <c r="AE188" s="353"/>
      <c r="AF188" s="351"/>
      <c r="AG188" s="366"/>
      <c r="AH188" s="161"/>
      <c r="AI188" s="162"/>
      <c r="AJ188" s="162"/>
      <c r="AK188" s="108"/>
      <c r="AL188" s="108"/>
      <c r="AM188" s="155"/>
      <c r="AN188" s="108"/>
      <c r="AO188" s="108"/>
      <c r="AP188" s="151"/>
      <c r="AQ188" s="151"/>
      <c r="AR188" s="151"/>
      <c r="AS188" s="177"/>
      <c r="AT188" s="108"/>
      <c r="AU188" s="108"/>
      <c r="AV188" s="108"/>
      <c r="AW188" s="108"/>
      <c r="AX188" s="108"/>
      <c r="AY188" s="108"/>
      <c r="AZ188" s="151"/>
      <c r="BA188" s="151"/>
      <c r="BB188" s="151"/>
      <c r="BC188" s="151"/>
      <c r="BD188" s="151"/>
      <c r="BE188" s="151"/>
      <c r="BF188" s="151"/>
      <c r="BG188" s="151"/>
      <c r="BH188" s="151"/>
      <c r="BI188" s="151"/>
      <c r="BJ188" s="151"/>
      <c r="BK188" s="151"/>
      <c r="BL188" s="151"/>
      <c r="BM188" s="151"/>
      <c r="BN188" s="151"/>
      <c r="BO188" s="151"/>
      <c r="BP188" s="151"/>
      <c r="BQ188" s="151"/>
      <c r="BR188" s="151"/>
      <c r="BS188" s="151"/>
      <c r="BT188" s="151"/>
      <c r="BU188" s="151"/>
      <c r="BV188" s="151"/>
      <c r="BW188" s="151"/>
      <c r="BX188" s="151"/>
      <c r="BY188" s="151"/>
      <c r="BZ188" s="151"/>
      <c r="CA188" s="151"/>
      <c r="CB188" s="151"/>
      <c r="CC188" s="177"/>
      <c r="CD188" s="151"/>
      <c r="CE188" s="151"/>
      <c r="CF188" s="151"/>
      <c r="CG188" s="151"/>
      <c r="CH188" s="151"/>
      <c r="CI188" s="151"/>
      <c r="CJ188" s="151"/>
      <c r="CK188" s="151"/>
      <c r="CL188" s="151"/>
      <c r="CM188" s="151"/>
      <c r="CN188" s="151"/>
      <c r="CO188" s="151"/>
      <c r="CP188" s="151"/>
      <c r="CQ188" s="151"/>
      <c r="CR188" s="151"/>
      <c r="CS188" s="151"/>
      <c r="CT188" s="151"/>
      <c r="CU188" s="151"/>
      <c r="CV188" s="151"/>
      <c r="CW188" s="151"/>
      <c r="CX188" s="151"/>
      <c r="CY188" s="151"/>
      <c r="CZ188" s="151"/>
      <c r="DA188" s="151"/>
      <c r="DB188" s="151"/>
      <c r="DC188" s="151"/>
      <c r="DD188" s="151"/>
      <c r="DE188" s="151"/>
      <c r="DF188" s="151"/>
      <c r="DG188" s="151"/>
      <c r="DH188" s="151"/>
      <c r="DI188" s="151"/>
      <c r="DJ188" s="151"/>
      <c r="DK188" s="151"/>
      <c r="DL188" s="151"/>
      <c r="DM188" s="151"/>
      <c r="DN188" s="151"/>
      <c r="DO188" s="177"/>
      <c r="DP188" s="108"/>
      <c r="DQ188" s="108"/>
      <c r="DR188" s="108"/>
      <c r="DS188" s="155"/>
      <c r="DT188" s="155"/>
      <c r="DU188" s="155"/>
      <c r="DV188" s="156"/>
      <c r="DW188" s="108"/>
      <c r="DX188" s="108"/>
      <c r="DY188" s="108"/>
      <c r="DZ188" s="155"/>
      <c r="EA188" s="108"/>
      <c r="EB188" s="108"/>
      <c r="EC188" s="108"/>
      <c r="ED188" s="108"/>
      <c r="EE188" s="108"/>
      <c r="EF188" s="108"/>
      <c r="EG188" s="108"/>
      <c r="EH188" s="111"/>
      <c r="EI188" s="132"/>
      <c r="EJ188" s="132"/>
      <c r="EK188" s="132"/>
      <c r="EL188" s="132"/>
      <c r="EM188" s="132"/>
      <c r="EN188" s="132"/>
      <c r="EO188" s="132"/>
      <c r="EP188" s="132"/>
      <c r="EQ188" s="132"/>
      <c r="ER188" s="132"/>
      <c r="ES188" s="132"/>
      <c r="ET188" s="132"/>
      <c r="EU188" s="132"/>
      <c r="EV188" s="132"/>
      <c r="EW188" s="132"/>
      <c r="EX188" s="132"/>
      <c r="EY188" s="132"/>
      <c r="EZ188" s="132"/>
      <c r="FA188" s="132"/>
      <c r="FB188" s="132"/>
      <c r="FC188" s="132"/>
      <c r="FD188" s="132"/>
      <c r="FE188" s="132"/>
      <c r="FF188" s="132"/>
      <c r="FG188" s="132"/>
      <c r="FH188" s="132"/>
      <c r="FI188" s="132"/>
      <c r="FJ188" s="132"/>
      <c r="FK188" s="132"/>
      <c r="FL188" s="132"/>
      <c r="FM188" s="132"/>
      <c r="FN188" s="132"/>
      <c r="FO188" s="132"/>
      <c r="FP188" s="132"/>
      <c r="FQ188" s="132"/>
      <c r="FR188" s="132"/>
      <c r="FS188" s="132"/>
      <c r="FT188" s="132"/>
      <c r="FU188" s="132"/>
      <c r="FV188" s="132"/>
      <c r="FW188" s="132"/>
      <c r="FX188" s="132"/>
      <c r="FY188" s="132"/>
      <c r="FZ188" s="132"/>
      <c r="GA188" s="132"/>
      <c r="GB188" s="132"/>
      <c r="GC188" s="132"/>
      <c r="GD188" s="132"/>
      <c r="GE188" s="151"/>
      <c r="GF188" s="151"/>
      <c r="GG188" s="151"/>
      <c r="GH188" s="151"/>
      <c r="GI188" s="151"/>
      <c r="GJ188" s="151"/>
      <c r="GK188" s="151"/>
      <c r="GL188" s="151"/>
      <c r="GM188" s="177"/>
      <c r="GN188" s="151"/>
      <c r="GO188" s="177"/>
      <c r="GP188" s="153"/>
      <c r="GQ188" s="108"/>
      <c r="GR188" s="108"/>
      <c r="GS188" s="108"/>
      <c r="GT188" s="108"/>
      <c r="GU188" s="108"/>
      <c r="GV188" s="108"/>
      <c r="GW188" s="108"/>
      <c r="GX188" s="108"/>
      <c r="GY188" s="108"/>
      <c r="GZ188" s="114"/>
      <c r="HA188" s="109"/>
      <c r="HB188" s="108"/>
      <c r="HC188" s="108"/>
      <c r="HD188" s="108"/>
      <c r="HE188" s="108"/>
      <c r="HF188" s="108"/>
      <c r="HG188" s="108"/>
      <c r="HH188" s="108"/>
      <c r="HI188" s="107"/>
      <c r="HJ188" s="108"/>
      <c r="HK188" s="108"/>
      <c r="HL188" s="108"/>
      <c r="HM188" s="108"/>
      <c r="HN188" s="108"/>
      <c r="HO188" s="108"/>
      <c r="HP188" s="108"/>
      <c r="HQ188" s="108"/>
      <c r="HR188" s="108"/>
      <c r="HS188" s="108"/>
      <c r="HT188" s="108"/>
      <c r="HU188" s="108"/>
      <c r="HV188" s="108"/>
      <c r="HW188" s="108"/>
      <c r="HX188" s="108"/>
      <c r="HY188" s="108"/>
      <c r="HZ188" s="108"/>
      <c r="IA188" s="108"/>
    </row>
    <row r="189" spans="6:235" s="29" customFormat="1" ht="12" customHeight="1">
      <c r="F189" s="30"/>
      <c r="G189" s="5"/>
      <c r="H189" s="30"/>
      <c r="I189" s="7"/>
      <c r="J189" s="121"/>
      <c r="K189" s="121"/>
      <c r="L189" s="121"/>
      <c r="M189" s="121"/>
      <c r="N189" s="121"/>
      <c r="O189" s="121"/>
      <c r="P189" s="5"/>
      <c r="Q189" s="5"/>
      <c r="R189" s="5"/>
      <c r="S189" s="5"/>
      <c r="T189" s="5"/>
      <c r="U189" s="5"/>
      <c r="V189" s="5"/>
      <c r="W189" s="5"/>
      <c r="X189" s="5"/>
      <c r="Y189" s="5"/>
      <c r="Z189" s="356"/>
      <c r="AA189" s="165"/>
      <c r="AB189" s="358"/>
      <c r="AC189" s="360"/>
      <c r="AD189" s="353"/>
      <c r="AE189" s="353"/>
      <c r="AF189" s="351"/>
      <c r="AG189" s="366"/>
      <c r="AH189" s="162"/>
      <c r="AI189" s="162"/>
      <c r="AJ189" s="162"/>
      <c r="AK189" s="108"/>
      <c r="AL189" s="108"/>
      <c r="AM189" s="155"/>
      <c r="AN189" s="108"/>
      <c r="AO189" s="108"/>
      <c r="AP189" s="151"/>
      <c r="AQ189" s="151"/>
      <c r="AR189" s="151"/>
      <c r="AS189" s="178"/>
      <c r="AT189" s="108"/>
      <c r="AU189" s="108"/>
      <c r="AV189" s="108"/>
      <c r="AW189" s="108"/>
      <c r="AX189" s="108"/>
      <c r="AY189" s="108"/>
      <c r="AZ189" s="151"/>
      <c r="BA189" s="151"/>
      <c r="BB189" s="151"/>
      <c r="BC189" s="151"/>
      <c r="BD189" s="151"/>
      <c r="BE189" s="151"/>
      <c r="BF189" s="151"/>
      <c r="BG189" s="151"/>
      <c r="BH189" s="151"/>
      <c r="BI189" s="151"/>
      <c r="BJ189" s="151"/>
      <c r="BK189" s="151"/>
      <c r="BL189" s="151"/>
      <c r="BM189" s="151"/>
      <c r="BN189" s="151"/>
      <c r="BO189" s="151"/>
      <c r="BP189" s="151"/>
      <c r="BQ189" s="151"/>
      <c r="BR189" s="151"/>
      <c r="BS189" s="151"/>
      <c r="BT189" s="151"/>
      <c r="BU189" s="151"/>
      <c r="BV189" s="151"/>
      <c r="BW189" s="151"/>
      <c r="BX189" s="151"/>
      <c r="BY189" s="151"/>
      <c r="BZ189" s="151"/>
      <c r="CA189" s="151"/>
      <c r="CB189" s="151"/>
      <c r="CC189" s="178"/>
      <c r="CD189" s="151"/>
      <c r="CE189" s="151"/>
      <c r="CF189" s="151"/>
      <c r="CG189" s="151"/>
      <c r="CH189" s="151"/>
      <c r="CI189" s="151"/>
      <c r="CJ189" s="151"/>
      <c r="CK189" s="151"/>
      <c r="CL189" s="151"/>
      <c r="CM189" s="151"/>
      <c r="CN189" s="151"/>
      <c r="CO189" s="151"/>
      <c r="CP189" s="151"/>
      <c r="CQ189" s="151"/>
      <c r="CR189" s="151"/>
      <c r="CS189" s="151"/>
      <c r="CT189" s="151"/>
      <c r="CU189" s="151"/>
      <c r="CV189" s="151"/>
      <c r="CW189" s="151"/>
      <c r="CX189" s="151"/>
      <c r="CY189" s="151"/>
      <c r="CZ189" s="151"/>
      <c r="DA189" s="151"/>
      <c r="DB189" s="151"/>
      <c r="DC189" s="151"/>
      <c r="DD189" s="151"/>
      <c r="DE189" s="151"/>
      <c r="DF189" s="151"/>
      <c r="DG189" s="151"/>
      <c r="DH189" s="151"/>
      <c r="DI189" s="151"/>
      <c r="DJ189" s="151"/>
      <c r="DK189" s="151"/>
      <c r="DL189" s="151"/>
      <c r="DM189" s="151"/>
      <c r="DN189" s="151"/>
      <c r="DO189" s="178"/>
      <c r="DP189" s="108"/>
      <c r="DQ189" s="108"/>
      <c r="DR189" s="108"/>
      <c r="DS189" s="155"/>
      <c r="DT189" s="155"/>
      <c r="DU189" s="155"/>
      <c r="DV189" s="156"/>
      <c r="DW189" s="108"/>
      <c r="DX189" s="108"/>
      <c r="DY189" s="108"/>
      <c r="DZ189" s="155"/>
      <c r="EA189" s="108"/>
      <c r="EB189" s="108"/>
      <c r="EC189" s="108"/>
      <c r="ED189" s="108"/>
      <c r="EE189" s="108"/>
      <c r="EF189" s="108"/>
      <c r="EG189" s="108"/>
      <c r="EH189" s="111"/>
      <c r="EI189" s="132"/>
      <c r="EJ189" s="132"/>
      <c r="EK189" s="132"/>
      <c r="EL189" s="132"/>
      <c r="EM189" s="132"/>
      <c r="EN189" s="132"/>
      <c r="EO189" s="132"/>
      <c r="EP189" s="132"/>
      <c r="EQ189" s="132"/>
      <c r="ER189" s="132"/>
      <c r="ES189" s="132"/>
      <c r="ET189" s="132"/>
      <c r="EU189" s="132"/>
      <c r="EV189" s="132"/>
      <c r="EW189" s="132"/>
      <c r="EX189" s="132"/>
      <c r="EY189" s="132"/>
      <c r="EZ189" s="132"/>
      <c r="FA189" s="132"/>
      <c r="FB189" s="132"/>
      <c r="FC189" s="132"/>
      <c r="FD189" s="132"/>
      <c r="FE189" s="132"/>
      <c r="FF189" s="132"/>
      <c r="FG189" s="132"/>
      <c r="FH189" s="132"/>
      <c r="FI189" s="132"/>
      <c r="FJ189" s="132"/>
      <c r="FK189" s="132"/>
      <c r="FL189" s="132"/>
      <c r="FM189" s="132"/>
      <c r="FN189" s="132"/>
      <c r="FO189" s="132"/>
      <c r="FP189" s="132"/>
      <c r="FQ189" s="132"/>
      <c r="FR189" s="132"/>
      <c r="FS189" s="132"/>
      <c r="FT189" s="132"/>
      <c r="FU189" s="132"/>
      <c r="FV189" s="132"/>
      <c r="FW189" s="132"/>
      <c r="FX189" s="132"/>
      <c r="FY189" s="132"/>
      <c r="FZ189" s="132"/>
      <c r="GA189" s="132"/>
      <c r="GB189" s="132"/>
      <c r="GC189" s="132"/>
      <c r="GD189" s="132"/>
      <c r="GE189" s="151"/>
      <c r="GF189" s="151"/>
      <c r="GG189" s="151"/>
      <c r="GH189" s="151"/>
      <c r="GI189" s="151"/>
      <c r="GJ189" s="151"/>
      <c r="GK189" s="151"/>
      <c r="GL189" s="151"/>
      <c r="GM189" s="178"/>
      <c r="GN189" s="151"/>
      <c r="GO189" s="178"/>
      <c r="GP189" s="108"/>
      <c r="GQ189" s="108"/>
      <c r="GR189" s="108"/>
      <c r="GS189" s="108"/>
      <c r="GT189" s="108"/>
      <c r="GU189" s="108"/>
      <c r="GV189" s="108"/>
      <c r="GW189" s="108"/>
      <c r="GX189" s="108"/>
      <c r="GY189" s="108"/>
      <c r="GZ189" s="166"/>
      <c r="HA189" s="175">
        <v>1</v>
      </c>
      <c r="HB189" s="174" t="str">
        <f>IF(AK188="","",AK188)</f>
        <v/>
      </c>
      <c r="HC189" s="174" t="str">
        <f>IF(AL188="","",AL188)</f>
        <v/>
      </c>
      <c r="HD189" s="180" t="str">
        <f>IF(AM188="","",AM188)</f>
        <v/>
      </c>
      <c r="HE189" s="174" t="str">
        <f>IF(AN188="","",AN188)</f>
        <v/>
      </c>
      <c r="HF189" s="180" t="str">
        <f>IF(AO188="","",AO188)</f>
        <v/>
      </c>
      <c r="HG189" s="179" t="str">
        <f>IF(OR(AH188="",AH188="нет"),"нет","да")</f>
        <v>нет</v>
      </c>
      <c r="HH189" s="179" t="str">
        <f>IF(OR(AI188="",AI188="нет"),"нет","да")</f>
        <v>нет</v>
      </c>
      <c r="HI189" s="179" t="str">
        <f>IF(OR(AJ188="",AJ188="нет"),"нет","да")</f>
        <v>нет</v>
      </c>
      <c r="HJ189" s="273"/>
      <c r="HK189" s="273"/>
      <c r="HL189" s="273"/>
      <c r="HM189" s="271" t="s">
        <v>255</v>
      </c>
      <c r="HN189" s="271" t="s">
        <v>255</v>
      </c>
      <c r="HO189" s="271" t="s">
        <v>255</v>
      </c>
      <c r="HP189" s="271" t="s">
        <v>255</v>
      </c>
      <c r="HQ189" s="271" t="s">
        <v>255</v>
      </c>
      <c r="HR189" s="271" t="s">
        <v>255</v>
      </c>
      <c r="HS189" s="271" t="s">
        <v>255</v>
      </c>
      <c r="HT189" s="271" t="s">
        <v>255</v>
      </c>
      <c r="HU189" s="271" t="s">
        <v>255</v>
      </c>
      <c r="HV189" s="271" t="s">
        <v>255</v>
      </c>
      <c r="HW189" s="271" t="s">
        <v>255</v>
      </c>
      <c r="HX189" s="271" t="s">
        <v>255</v>
      </c>
      <c r="HY189" s="273"/>
      <c r="HZ189" s="273"/>
      <c r="IA189" s="273"/>
    </row>
    <row r="190" spans="6:235" s="29" customFormat="1" ht="12" customHeight="1">
      <c r="F190" s="30"/>
      <c r="G190" s="5"/>
      <c r="H190" s="30"/>
      <c r="I190" s="7"/>
      <c r="J190" s="121"/>
      <c r="K190" s="121"/>
      <c r="L190" s="121"/>
      <c r="M190" s="121"/>
      <c r="N190" s="121"/>
      <c r="O190" s="121"/>
      <c r="P190" s="5"/>
      <c r="Q190" s="5"/>
      <c r="R190" s="5"/>
      <c r="S190" s="5"/>
      <c r="T190" s="5"/>
      <c r="U190" s="5"/>
      <c r="V190" s="5"/>
      <c r="W190" s="5"/>
      <c r="X190" s="5"/>
      <c r="Y190" s="5"/>
      <c r="Z190" s="357"/>
      <c r="AA190" s="112"/>
      <c r="AB190" s="359"/>
      <c r="AC190" s="361"/>
      <c r="AD190" s="354"/>
      <c r="AE190" s="354"/>
      <c r="AF190" s="352"/>
      <c r="AG190" s="366"/>
      <c r="AH190" s="127"/>
      <c r="AI190" s="115"/>
      <c r="AJ190" s="115"/>
      <c r="AK190" s="115"/>
      <c r="AL190" s="115"/>
      <c r="AM190" s="115"/>
      <c r="AN190" s="115"/>
      <c r="AO190" s="115"/>
      <c r="AP190" s="115"/>
      <c r="AQ190" s="115"/>
      <c r="AR190" s="115"/>
      <c r="AS190" s="116"/>
      <c r="AT190" s="115"/>
      <c r="AU190" s="115"/>
      <c r="AV190" s="115"/>
      <c r="AW190" s="115"/>
      <c r="AX190" s="115"/>
      <c r="AY190" s="115"/>
      <c r="AZ190" s="115"/>
      <c r="BA190" s="115"/>
      <c r="BB190" s="115"/>
      <c r="BC190" s="115"/>
      <c r="BD190" s="115"/>
      <c r="BE190" s="115"/>
      <c r="BF190" s="115"/>
      <c r="BG190" s="115"/>
      <c r="BH190" s="115"/>
      <c r="BI190" s="115"/>
      <c r="BJ190" s="115"/>
      <c r="BK190" s="115"/>
      <c r="BL190" s="115"/>
      <c r="BM190" s="115"/>
      <c r="BN190" s="115"/>
      <c r="BO190" s="115"/>
      <c r="BP190" s="115"/>
      <c r="BQ190" s="115"/>
      <c r="BR190" s="115"/>
      <c r="BS190" s="115"/>
      <c r="BT190" s="115"/>
      <c r="BU190" s="115"/>
      <c r="BV190" s="115"/>
      <c r="BW190" s="115"/>
      <c r="BX190" s="115"/>
      <c r="BY190" s="115"/>
      <c r="BZ190" s="115"/>
      <c r="CA190" s="115"/>
      <c r="CB190" s="115"/>
      <c r="CC190" s="116"/>
      <c r="CD190" s="115"/>
      <c r="CE190" s="115"/>
      <c r="CF190" s="115"/>
      <c r="CG190" s="115"/>
      <c r="CH190" s="115"/>
      <c r="CI190" s="115"/>
      <c r="CJ190" s="115"/>
      <c r="CK190" s="115"/>
      <c r="CL190" s="115"/>
      <c r="CM190" s="115"/>
      <c r="CN190" s="115"/>
      <c r="CO190" s="115"/>
      <c r="CP190" s="115"/>
      <c r="CQ190" s="115"/>
      <c r="CR190" s="115"/>
      <c r="CS190" s="115"/>
      <c r="CT190" s="115"/>
      <c r="CU190" s="115"/>
      <c r="CV190" s="115"/>
      <c r="CW190" s="115"/>
      <c r="CX190" s="115"/>
      <c r="CY190" s="115"/>
      <c r="CZ190" s="115"/>
      <c r="DA190" s="115"/>
      <c r="DB190" s="115"/>
      <c r="DC190" s="115"/>
      <c r="DD190" s="115"/>
      <c r="DE190" s="115"/>
      <c r="DF190" s="115"/>
      <c r="DG190" s="115"/>
      <c r="DH190" s="115"/>
      <c r="DI190" s="115"/>
      <c r="DJ190" s="115"/>
      <c r="DK190" s="115"/>
      <c r="DL190" s="115"/>
      <c r="DM190" s="115"/>
      <c r="DN190" s="115"/>
      <c r="DO190" s="116"/>
      <c r="DP190" s="115"/>
      <c r="DQ190" s="115"/>
      <c r="DR190" s="115"/>
      <c r="DS190" s="115"/>
      <c r="DT190" s="115"/>
      <c r="DU190" s="115"/>
      <c r="DV190" s="115"/>
      <c r="DW190" s="115"/>
      <c r="DX190" s="115"/>
      <c r="DY190" s="115"/>
      <c r="DZ190" s="115"/>
      <c r="EA190" s="115"/>
      <c r="EB190" s="115"/>
      <c r="EC190" s="115"/>
      <c r="ED190" s="115"/>
      <c r="EE190" s="115"/>
      <c r="EF190" s="115"/>
      <c r="EG190" s="115"/>
      <c r="EH190" s="133"/>
      <c r="EI190" s="133"/>
      <c r="EJ190" s="133"/>
      <c r="EK190" s="133"/>
      <c r="EL190" s="133"/>
      <c r="EM190" s="133"/>
      <c r="EN190" s="133"/>
      <c r="EO190" s="133"/>
      <c r="EP190" s="133"/>
      <c r="EQ190" s="133"/>
      <c r="ER190" s="133"/>
      <c r="ES190" s="133"/>
      <c r="ET190" s="133"/>
      <c r="EU190" s="133"/>
      <c r="EV190" s="133"/>
      <c r="EW190" s="133"/>
      <c r="EX190" s="133"/>
      <c r="EY190" s="133"/>
      <c r="EZ190" s="133"/>
      <c r="FA190" s="133"/>
      <c r="FB190" s="133"/>
      <c r="FC190" s="133"/>
      <c r="FD190" s="133"/>
      <c r="FE190" s="133"/>
      <c r="FF190" s="133"/>
      <c r="FG190" s="133"/>
      <c r="FH190" s="133"/>
      <c r="FI190" s="133"/>
      <c r="FJ190" s="133"/>
      <c r="FK190" s="133"/>
      <c r="FL190" s="133"/>
      <c r="FM190" s="133"/>
      <c r="FN190" s="133"/>
      <c r="FO190" s="133"/>
      <c r="FP190" s="133"/>
      <c r="FQ190" s="133"/>
      <c r="FR190" s="133"/>
      <c r="FS190" s="133"/>
      <c r="FT190" s="133"/>
      <c r="FU190" s="133"/>
      <c r="FV190" s="133"/>
      <c r="FW190" s="133"/>
      <c r="FX190" s="133"/>
      <c r="FY190" s="133"/>
      <c r="FZ190" s="133"/>
      <c r="GA190" s="133"/>
      <c r="GB190" s="133"/>
      <c r="GC190" s="133"/>
      <c r="GD190" s="133"/>
      <c r="GE190" s="115"/>
      <c r="GF190" s="115"/>
      <c r="GG190" s="115"/>
      <c r="GH190" s="115"/>
      <c r="GI190" s="115"/>
      <c r="GJ190" s="115"/>
      <c r="GK190" s="115"/>
      <c r="GL190" s="115"/>
      <c r="GM190" s="115"/>
      <c r="GN190" s="115"/>
      <c r="GO190" s="115"/>
      <c r="GP190" s="116"/>
      <c r="GQ190" s="115"/>
      <c r="GR190" s="115"/>
      <c r="GS190" s="115"/>
      <c r="GT190" s="115"/>
      <c r="GU190" s="115"/>
      <c r="GV190" s="115"/>
      <c r="GW190" s="115"/>
      <c r="GX190" s="115"/>
      <c r="GY190" s="115"/>
      <c r="GZ190" s="122">
        <v>1</v>
      </c>
      <c r="HA190" s="150"/>
      <c r="HB190" s="150" t="s">
        <v>29</v>
      </c>
      <c r="HC190" s="150"/>
      <c r="HD190" s="150"/>
      <c r="HE190" s="150"/>
      <c r="HF190" s="150"/>
      <c r="HG190" s="150"/>
      <c r="HH190" s="150"/>
      <c r="HI190" s="150"/>
      <c r="HJ190" s="150"/>
      <c r="HK190" s="150"/>
      <c r="HL190" s="150"/>
      <c r="HM190" s="150"/>
      <c r="HN190" s="150"/>
      <c r="HO190" s="150"/>
      <c r="HP190" s="150"/>
      <c r="HQ190" s="150"/>
      <c r="HR190" s="150"/>
      <c r="HS190" s="150"/>
      <c r="HT190" s="150"/>
      <c r="HU190" s="150"/>
      <c r="HV190" s="150"/>
      <c r="HW190" s="150"/>
      <c r="HX190" s="150"/>
      <c r="HY190" s="150"/>
      <c r="HZ190" s="150"/>
      <c r="IA190" s="274"/>
    </row>
    <row r="191" spans="6:235">
      <c r="J191" s="121"/>
      <c r="K191" s="121"/>
      <c r="L191" s="121"/>
      <c r="M191" s="121"/>
      <c r="N191" s="121"/>
      <c r="O191" s="121"/>
      <c r="AA191"/>
      <c r="AB191"/>
      <c r="AC191"/>
      <c r="AD191"/>
      <c r="AE191"/>
      <c r="AF191"/>
      <c r="EH191" s="134"/>
      <c r="EI191" s="134"/>
      <c r="EJ191" s="134"/>
      <c r="EK191" s="134"/>
      <c r="EL191" s="134"/>
      <c r="EM191" s="134"/>
      <c r="EN191" s="134"/>
      <c r="EO191" s="134"/>
      <c r="EP191" s="134"/>
      <c r="EQ191" s="134"/>
      <c r="ER191" s="134"/>
      <c r="ES191" s="134"/>
      <c r="ET191" s="134"/>
      <c r="EU191" s="134"/>
      <c r="EV191" s="134"/>
      <c r="EW191" s="134"/>
      <c r="EX191" s="134"/>
      <c r="EY191" s="134"/>
      <c r="EZ191" s="134"/>
      <c r="FA191" s="134"/>
      <c r="FB191" s="134"/>
      <c r="FC191" s="134"/>
      <c r="FD191" s="134"/>
      <c r="FE191" s="134"/>
      <c r="FF191" s="134"/>
      <c r="FG191" s="134"/>
      <c r="FH191" s="134"/>
      <c r="FI191" s="134"/>
      <c r="FJ191" s="134"/>
      <c r="FK191" s="134"/>
      <c r="FL191" s="134"/>
      <c r="FM191" s="134"/>
      <c r="FN191" s="134"/>
      <c r="FO191" s="134"/>
      <c r="FP191" s="134"/>
      <c r="FQ191" s="134"/>
      <c r="FR191" s="134"/>
      <c r="FS191" s="134"/>
      <c r="FT191" s="134"/>
      <c r="FU191" s="134"/>
      <c r="FV191" s="134"/>
      <c r="FW191" s="134"/>
      <c r="FX191" s="134"/>
      <c r="FY191" s="134"/>
      <c r="FZ191" s="134"/>
      <c r="GA191" s="134"/>
      <c r="GB191" s="134"/>
      <c r="GC191" s="134"/>
      <c r="GD191" s="134"/>
    </row>
    <row r="192" spans="6:235">
      <c r="J192" s="121"/>
      <c r="K192" s="121"/>
      <c r="L192" s="121"/>
      <c r="M192" s="121"/>
      <c r="N192" s="121"/>
      <c r="O192" s="121"/>
      <c r="AA192"/>
      <c r="AB192"/>
      <c r="AC192"/>
      <c r="AD192"/>
      <c r="AE192"/>
      <c r="AF192"/>
      <c r="EH192" s="134"/>
      <c r="EI192" s="134"/>
      <c r="EJ192" s="134"/>
      <c r="EK192" s="134"/>
      <c r="EL192" s="134"/>
      <c r="EM192" s="134"/>
      <c r="EN192" s="134"/>
      <c r="EO192" s="134"/>
      <c r="EP192" s="134"/>
      <c r="EQ192" s="134"/>
      <c r="ER192" s="134"/>
      <c r="ES192" s="134"/>
      <c r="ET192" s="134"/>
      <c r="EU192" s="134"/>
      <c r="EV192" s="134"/>
      <c r="EW192" s="134"/>
      <c r="EX192" s="134"/>
      <c r="EY192" s="134"/>
      <c r="EZ192" s="134"/>
      <c r="FA192" s="134"/>
      <c r="FB192" s="134"/>
      <c r="FC192" s="134"/>
      <c r="FD192" s="134"/>
      <c r="FE192" s="134"/>
      <c r="FF192" s="134"/>
      <c r="FG192" s="134"/>
      <c r="FH192" s="134"/>
      <c r="FI192" s="134"/>
      <c r="FJ192" s="134"/>
      <c r="FK192" s="134"/>
      <c r="FL192" s="134"/>
      <c r="FM192" s="134"/>
      <c r="FN192" s="134"/>
      <c r="FO192" s="134"/>
      <c r="FP192" s="134"/>
      <c r="FQ192" s="134"/>
      <c r="FR192" s="134"/>
      <c r="FS192" s="134"/>
      <c r="FT192" s="134"/>
      <c r="FU192" s="134"/>
      <c r="FV192" s="134"/>
      <c r="FW192" s="134"/>
      <c r="FX192" s="134"/>
      <c r="FY192" s="134"/>
      <c r="FZ192" s="134"/>
      <c r="GA192" s="134"/>
      <c r="GB192" s="134"/>
      <c r="GC192" s="134"/>
      <c r="GD192" s="134"/>
    </row>
    <row r="193" spans="6:235">
      <c r="J193" s="121"/>
      <c r="K193" s="121"/>
      <c r="L193" s="121"/>
      <c r="M193" s="121"/>
      <c r="N193" s="121"/>
      <c r="O193" s="121"/>
      <c r="AA193"/>
      <c r="AB193"/>
      <c r="AC193"/>
      <c r="AD193"/>
      <c r="AE193"/>
      <c r="AF193"/>
      <c r="EH193" s="134"/>
      <c r="EI193" s="134"/>
      <c r="EJ193" s="134"/>
      <c r="EK193" s="134"/>
      <c r="EL193" s="134"/>
      <c r="EM193" s="134"/>
      <c r="EN193" s="134"/>
      <c r="EO193" s="134"/>
      <c r="EP193" s="134"/>
      <c r="EQ193" s="134"/>
      <c r="ER193" s="134"/>
      <c r="ES193" s="134"/>
      <c r="ET193" s="134"/>
      <c r="EU193" s="134"/>
      <c r="EV193" s="134"/>
      <c r="EW193" s="134"/>
      <c r="EX193" s="134"/>
      <c r="EY193" s="134"/>
      <c r="EZ193" s="134"/>
      <c r="FA193" s="134"/>
      <c r="FB193" s="134"/>
      <c r="FC193" s="134"/>
      <c r="FD193" s="134"/>
      <c r="FE193" s="134"/>
      <c r="FF193" s="134"/>
      <c r="FG193" s="134"/>
      <c r="FH193" s="134"/>
      <c r="FI193" s="134"/>
      <c r="FJ193" s="134"/>
      <c r="FK193" s="134"/>
      <c r="FL193" s="134"/>
      <c r="FM193" s="134"/>
      <c r="FN193" s="134"/>
      <c r="FO193" s="134"/>
      <c r="FP193" s="134"/>
      <c r="FQ193" s="134"/>
      <c r="FR193" s="134"/>
      <c r="FS193" s="134"/>
      <c r="FT193" s="134"/>
      <c r="FU193" s="134"/>
      <c r="FV193" s="134"/>
      <c r="FW193" s="134"/>
      <c r="FX193" s="134"/>
      <c r="FY193" s="134"/>
      <c r="FZ193" s="134"/>
      <c r="GA193" s="134"/>
      <c r="GB193" s="134"/>
      <c r="GC193" s="134"/>
      <c r="GD193" s="134"/>
    </row>
    <row r="194" spans="6:235" ht="11.25" customHeight="1">
      <c r="G194" s="368" t="s">
        <v>205</v>
      </c>
      <c r="H194" s="369"/>
      <c r="I194" s="369"/>
      <c r="J194" s="370"/>
      <c r="K194" s="370"/>
      <c r="L194" s="370"/>
      <c r="M194" s="370"/>
      <c r="N194" s="121"/>
      <c r="O194" s="121"/>
      <c r="AA194"/>
      <c r="AB194"/>
      <c r="AC194"/>
      <c r="AD194"/>
      <c r="AE194"/>
      <c r="AF194"/>
      <c r="AH194" s="364" t="s">
        <v>175</v>
      </c>
      <c r="AI194" s="365"/>
      <c r="AJ194" s="365"/>
      <c r="AK194" s="365"/>
      <c r="AL194" s="365"/>
      <c r="AM194" s="365"/>
      <c r="AN194" s="365"/>
      <c r="AO194" s="365"/>
      <c r="AP194" s="365"/>
      <c r="AQ194" s="365"/>
      <c r="AR194" s="365"/>
      <c r="EH194" s="134"/>
      <c r="EI194" s="134"/>
      <c r="EJ194" s="134"/>
      <c r="EK194" s="134"/>
      <c r="EL194" s="134"/>
      <c r="EM194" s="134"/>
      <c r="EN194" s="134"/>
      <c r="EO194" s="134"/>
      <c r="EP194" s="134"/>
      <c r="EQ194" s="134"/>
      <c r="ER194" s="134"/>
      <c r="ES194" s="134"/>
      <c r="ET194" s="134"/>
      <c r="EU194" s="134"/>
      <c r="EV194" s="134"/>
      <c r="EW194" s="134"/>
      <c r="EX194" s="134"/>
      <c r="EY194" s="134"/>
      <c r="EZ194" s="134"/>
      <c r="FA194" s="134"/>
      <c r="FB194" s="134"/>
      <c r="FC194" s="134"/>
      <c r="FD194" s="134"/>
      <c r="FE194" s="134"/>
      <c r="FF194" s="134"/>
      <c r="FG194" s="134"/>
      <c r="FH194" s="134"/>
      <c r="FI194" s="134"/>
      <c r="FJ194" s="134"/>
      <c r="FK194" s="134"/>
      <c r="FL194" s="134"/>
      <c r="FM194" s="134"/>
      <c r="FN194" s="134"/>
      <c r="FO194" s="134"/>
      <c r="FP194" s="134"/>
      <c r="FQ194" s="134"/>
      <c r="FR194" s="134"/>
      <c r="FS194" s="134"/>
      <c r="FT194" s="134"/>
      <c r="FU194" s="134"/>
      <c r="FV194" s="134"/>
      <c r="FW194" s="134"/>
      <c r="FX194" s="134"/>
      <c r="FY194" s="134"/>
      <c r="FZ194" s="134"/>
      <c r="GA194" s="134"/>
      <c r="GB194" s="134"/>
      <c r="GC194" s="134"/>
      <c r="GD194" s="134"/>
      <c r="GZ194"/>
      <c r="HA194"/>
      <c r="HB194"/>
      <c r="HC194"/>
      <c r="HD194"/>
      <c r="HE194"/>
      <c r="HF194"/>
      <c r="HG194"/>
      <c r="HH194"/>
      <c r="HI194"/>
      <c r="HJ194"/>
      <c r="HK194"/>
      <c r="HL194"/>
      <c r="HM194"/>
      <c r="HN194"/>
      <c r="HO194"/>
      <c r="HP194"/>
      <c r="HQ194"/>
      <c r="HR194"/>
      <c r="HS194"/>
      <c r="HT194"/>
      <c r="HU194"/>
      <c r="HV194"/>
      <c r="HW194"/>
      <c r="HX194"/>
      <c r="HY194"/>
      <c r="HZ194"/>
      <c r="IA194"/>
    </row>
    <row r="195" spans="6:235" s="29" customFormat="1" ht="54" customHeight="1">
      <c r="F195" s="30"/>
      <c r="G195" s="5"/>
      <c r="H195" s="30"/>
      <c r="I195" s="7"/>
      <c r="J195" s="121"/>
      <c r="K195" s="121"/>
      <c r="L195" s="121"/>
      <c r="M195" s="121"/>
      <c r="N195" s="121"/>
      <c r="O195" s="121"/>
      <c r="P195" s="5"/>
      <c r="Q195" s="5"/>
      <c r="R195" s="5"/>
      <c r="S195" s="5"/>
      <c r="T195" s="5"/>
      <c r="U195" s="5"/>
      <c r="V195" s="5"/>
      <c r="W195" s="5"/>
      <c r="X195" s="5"/>
      <c r="Y195" s="5"/>
      <c r="Z195" s="355" t="s">
        <v>533</v>
      </c>
      <c r="AA195" s="164" t="s">
        <v>83</v>
      </c>
      <c r="AB195" s="358"/>
      <c r="AC195" s="360"/>
      <c r="AD195" s="353"/>
      <c r="AE195" s="353"/>
      <c r="AF195" s="351"/>
      <c r="AG195" s="366" t="s">
        <v>190</v>
      </c>
      <c r="AH195" s="160" t="s">
        <v>53</v>
      </c>
      <c r="AI195" s="160" t="s">
        <v>54</v>
      </c>
      <c r="AJ195" s="160" t="s">
        <v>54</v>
      </c>
      <c r="AK195" s="90"/>
      <c r="AL195" s="90"/>
      <c r="AM195" s="160"/>
      <c r="AN195" s="90"/>
      <c r="AO195" s="160"/>
      <c r="AP195" s="90"/>
      <c r="AQ195" s="90"/>
      <c r="AR195" s="108"/>
      <c r="AS195" s="177"/>
      <c r="AT195" s="152"/>
      <c r="AU195" s="152"/>
      <c r="AV195" s="108"/>
      <c r="AW195" s="90"/>
      <c r="AX195" s="108"/>
      <c r="AY195" s="108"/>
      <c r="AZ195" s="108"/>
      <c r="BA195" s="108"/>
      <c r="BB195" s="108"/>
      <c r="BC195" s="152"/>
      <c r="BD195" s="191"/>
      <c r="BE195" s="151"/>
      <c r="BF195" s="151"/>
      <c r="BG195" s="151"/>
      <c r="BH195" s="151"/>
      <c r="BI195" s="151"/>
      <c r="BJ195" s="151"/>
      <c r="BK195" s="151"/>
      <c r="BL195" s="151"/>
      <c r="BM195" s="151"/>
      <c r="BN195" s="151"/>
      <c r="BO195" s="151"/>
      <c r="BP195" s="151"/>
      <c r="BQ195" s="151"/>
      <c r="BR195" s="151"/>
      <c r="BS195" s="151"/>
      <c r="BT195" s="151"/>
      <c r="BU195" s="151"/>
      <c r="BV195" s="151"/>
      <c r="BW195" s="151"/>
      <c r="BX195" s="151"/>
      <c r="BY195" s="151"/>
      <c r="BZ195" s="151"/>
      <c r="CA195" s="151"/>
      <c r="CB195" s="151"/>
      <c r="CC195" s="177"/>
      <c r="CD195" s="151"/>
      <c r="CE195" s="151"/>
      <c r="CF195" s="151"/>
      <c r="CG195" s="151"/>
      <c r="CH195" s="151"/>
      <c r="CI195" s="151"/>
      <c r="CJ195" s="151"/>
      <c r="CK195" s="151"/>
      <c r="CL195" s="151"/>
      <c r="CM195" s="151"/>
      <c r="CN195" s="151"/>
      <c r="CO195" s="151"/>
      <c r="CP195" s="151"/>
      <c r="CQ195" s="151"/>
      <c r="CR195" s="151"/>
      <c r="CS195" s="151"/>
      <c r="CT195" s="151"/>
      <c r="CU195" s="151"/>
      <c r="CV195" s="151"/>
      <c r="CW195" s="151"/>
      <c r="CX195" s="151"/>
      <c r="CY195" s="151"/>
      <c r="CZ195" s="151"/>
      <c r="DA195" s="151"/>
      <c r="DB195" s="151"/>
      <c r="DC195" s="151"/>
      <c r="DD195" s="151"/>
      <c r="DE195" s="151"/>
      <c r="DF195" s="151"/>
      <c r="DG195" s="151"/>
      <c r="DH195" s="151"/>
      <c r="DI195" s="151"/>
      <c r="DJ195" s="151"/>
      <c r="DK195" s="151"/>
      <c r="DL195" s="151"/>
      <c r="DM195" s="151"/>
      <c r="DN195" s="151"/>
      <c r="DO195" s="177"/>
      <c r="DP195" s="108"/>
      <c r="DQ195" s="108"/>
      <c r="DR195" s="108"/>
      <c r="DS195" s="155"/>
      <c r="DT195" s="155"/>
      <c r="DU195" s="155"/>
      <c r="DV195" s="156"/>
      <c r="DW195" s="108"/>
      <c r="DX195" s="108"/>
      <c r="DY195" s="108"/>
      <c r="DZ195" s="155"/>
      <c r="EA195" s="108"/>
      <c r="EB195" s="108"/>
      <c r="EC195" s="108"/>
      <c r="ED195" s="108"/>
      <c r="EE195" s="108"/>
      <c r="EF195" s="108"/>
      <c r="EG195" s="108"/>
      <c r="EH195" s="111"/>
      <c r="EI195" s="132"/>
      <c r="EJ195" s="132"/>
      <c r="EK195" s="132"/>
      <c r="EL195" s="132"/>
      <c r="EM195" s="132"/>
      <c r="EN195" s="132"/>
      <c r="EO195" s="132"/>
      <c r="EP195" s="132"/>
      <c r="EQ195" s="132"/>
      <c r="ER195" s="132"/>
      <c r="ES195" s="132"/>
      <c r="ET195" s="132"/>
      <c r="EU195" s="132"/>
      <c r="EV195" s="132"/>
      <c r="EW195" s="132"/>
      <c r="EX195" s="132"/>
      <c r="EY195" s="132"/>
      <c r="EZ195" s="132"/>
      <c r="FA195" s="132"/>
      <c r="FB195" s="132"/>
      <c r="FC195" s="132"/>
      <c r="FD195" s="132"/>
      <c r="FE195" s="132"/>
      <c r="FF195" s="132"/>
      <c r="FG195" s="132"/>
      <c r="FH195" s="132"/>
      <c r="FI195" s="132"/>
      <c r="FJ195" s="132"/>
      <c r="FK195" s="132"/>
      <c r="FL195" s="132"/>
      <c r="FM195" s="132"/>
      <c r="FN195" s="132"/>
      <c r="FO195" s="132"/>
      <c r="FP195" s="132"/>
      <c r="FQ195" s="132"/>
      <c r="FR195" s="132"/>
      <c r="FS195" s="132"/>
      <c r="FT195" s="132"/>
      <c r="FU195" s="132"/>
      <c r="FV195" s="132"/>
      <c r="FW195" s="132"/>
      <c r="FX195" s="132"/>
      <c r="FY195" s="132"/>
      <c r="FZ195" s="132"/>
      <c r="GA195" s="132"/>
      <c r="GB195" s="132"/>
      <c r="GC195" s="132"/>
      <c r="GD195" s="132"/>
      <c r="GE195" s="151"/>
      <c r="GF195" s="151"/>
      <c r="GG195" s="151"/>
      <c r="GH195" s="151"/>
      <c r="GI195" s="151"/>
      <c r="GJ195" s="151"/>
      <c r="GK195" s="151"/>
      <c r="GL195" s="151"/>
      <c r="GM195" s="177"/>
      <c r="GN195" s="223" t="s">
        <v>493</v>
      </c>
      <c r="GO195" s="177"/>
      <c r="GP195" s="223"/>
      <c r="GQ195" s="223"/>
      <c r="GR195" s="223"/>
      <c r="GS195" s="108"/>
      <c r="GT195" s="108"/>
      <c r="GU195" s="90"/>
      <c r="GV195" s="90"/>
      <c r="GW195" s="90"/>
      <c r="GX195" s="90"/>
      <c r="GY195" s="90"/>
      <c r="GZ195" s="114"/>
      <c r="HA195" s="109"/>
      <c r="HB195" s="108"/>
      <c r="HC195" s="108"/>
      <c r="HD195" s="108"/>
      <c r="HE195" s="108"/>
      <c r="HF195" s="108"/>
      <c r="HG195" s="108"/>
      <c r="HH195" s="108"/>
      <c r="HI195" s="107"/>
      <c r="HJ195" s="108"/>
      <c r="HK195" s="108"/>
      <c r="HL195" s="108"/>
      <c r="HM195" s="108"/>
      <c r="HN195" s="108"/>
      <c r="HO195" s="108"/>
      <c r="HP195" s="108"/>
      <c r="HQ195" s="108"/>
      <c r="HR195" s="108"/>
      <c r="HS195" s="108"/>
      <c r="HT195" s="108"/>
      <c r="HU195" s="108"/>
      <c r="HV195" s="108"/>
      <c r="HW195" s="108"/>
      <c r="HX195" s="108"/>
      <c r="HY195" s="108"/>
      <c r="HZ195" s="108"/>
      <c r="IA195" s="108"/>
    </row>
    <row r="196" spans="6:235" s="29" customFormat="1" ht="12" customHeight="1">
      <c r="F196" s="30"/>
      <c r="G196" s="5"/>
      <c r="H196" s="30"/>
      <c r="I196" s="7"/>
      <c r="J196" s="121"/>
      <c r="K196" s="121"/>
      <c r="L196" s="121"/>
      <c r="M196" s="121"/>
      <c r="N196" s="121"/>
      <c r="O196" s="121"/>
      <c r="P196" s="5"/>
      <c r="Q196" s="5"/>
      <c r="R196" s="5"/>
      <c r="S196" s="5"/>
      <c r="T196" s="5"/>
      <c r="U196" s="5"/>
      <c r="V196" s="5"/>
      <c r="W196" s="5"/>
      <c r="X196" s="5"/>
      <c r="Y196" s="5"/>
      <c r="Z196" s="356"/>
      <c r="AA196" s="165"/>
      <c r="AB196" s="358"/>
      <c r="AC196" s="360"/>
      <c r="AD196" s="353"/>
      <c r="AE196" s="353"/>
      <c r="AF196" s="351"/>
      <c r="AG196" s="366"/>
      <c r="AH196" s="162"/>
      <c r="AI196" s="162"/>
      <c r="AJ196" s="162"/>
      <c r="AK196" s="108"/>
      <c r="AL196" s="108"/>
      <c r="AM196" s="155"/>
      <c r="AN196" s="108"/>
      <c r="AO196" s="108"/>
      <c r="AP196" s="151"/>
      <c r="AQ196" s="151"/>
      <c r="AR196" s="151"/>
      <c r="AS196" s="178"/>
      <c r="AT196" s="108"/>
      <c r="AU196" s="108"/>
      <c r="AV196" s="108"/>
      <c r="AW196" s="108"/>
      <c r="AX196" s="108"/>
      <c r="AY196" s="108"/>
      <c r="AZ196" s="151"/>
      <c r="BA196" s="151"/>
      <c r="BB196" s="151"/>
      <c r="BC196" s="151"/>
      <c r="BD196" s="151"/>
      <c r="BE196" s="151"/>
      <c r="BF196" s="151"/>
      <c r="BG196" s="151"/>
      <c r="BH196" s="151"/>
      <c r="BI196" s="151"/>
      <c r="BJ196" s="151"/>
      <c r="BK196" s="151"/>
      <c r="BL196" s="151"/>
      <c r="BM196" s="151"/>
      <c r="BN196" s="151"/>
      <c r="BO196" s="151"/>
      <c r="BP196" s="151"/>
      <c r="BQ196" s="151"/>
      <c r="BR196" s="151"/>
      <c r="BS196" s="151"/>
      <c r="BT196" s="151"/>
      <c r="BU196" s="151"/>
      <c r="BV196" s="151"/>
      <c r="BW196" s="151"/>
      <c r="BX196" s="151"/>
      <c r="BY196" s="151"/>
      <c r="BZ196" s="151"/>
      <c r="CA196" s="151"/>
      <c r="CB196" s="151"/>
      <c r="CC196" s="178"/>
      <c r="CD196" s="151"/>
      <c r="CE196" s="151"/>
      <c r="CF196" s="151"/>
      <c r="CG196" s="151"/>
      <c r="CH196" s="151"/>
      <c r="CI196" s="151"/>
      <c r="CJ196" s="151"/>
      <c r="CK196" s="151"/>
      <c r="CL196" s="151"/>
      <c r="CM196" s="151"/>
      <c r="CN196" s="151"/>
      <c r="CO196" s="151"/>
      <c r="CP196" s="151"/>
      <c r="CQ196" s="151"/>
      <c r="CR196" s="151"/>
      <c r="CS196" s="151"/>
      <c r="CT196" s="151"/>
      <c r="CU196" s="151"/>
      <c r="CV196" s="151"/>
      <c r="CW196" s="151"/>
      <c r="CX196" s="151"/>
      <c r="CY196" s="151"/>
      <c r="CZ196" s="151"/>
      <c r="DA196" s="151"/>
      <c r="DB196" s="151"/>
      <c r="DC196" s="151"/>
      <c r="DD196" s="151"/>
      <c r="DE196" s="151"/>
      <c r="DF196" s="151"/>
      <c r="DG196" s="151"/>
      <c r="DH196" s="151"/>
      <c r="DI196" s="151"/>
      <c r="DJ196" s="151"/>
      <c r="DK196" s="151"/>
      <c r="DL196" s="151"/>
      <c r="DM196" s="151"/>
      <c r="DN196" s="151"/>
      <c r="DO196" s="178"/>
      <c r="DP196" s="108"/>
      <c r="DQ196" s="108"/>
      <c r="DR196" s="108"/>
      <c r="DS196" s="155"/>
      <c r="DT196" s="155"/>
      <c r="DU196" s="155"/>
      <c r="DV196" s="156"/>
      <c r="DW196" s="108"/>
      <c r="DX196" s="108"/>
      <c r="DY196" s="108"/>
      <c r="DZ196" s="155"/>
      <c r="EA196" s="108"/>
      <c r="EB196" s="108"/>
      <c r="EC196" s="108"/>
      <c r="ED196" s="108"/>
      <c r="EE196" s="108"/>
      <c r="EF196" s="108"/>
      <c r="EG196" s="108"/>
      <c r="EH196" s="111"/>
      <c r="EI196" s="132"/>
      <c r="EJ196" s="132"/>
      <c r="EK196" s="132"/>
      <c r="EL196" s="132"/>
      <c r="EM196" s="132"/>
      <c r="EN196" s="132"/>
      <c r="EO196" s="132"/>
      <c r="EP196" s="132"/>
      <c r="EQ196" s="132"/>
      <c r="ER196" s="132"/>
      <c r="ES196" s="132"/>
      <c r="ET196" s="132"/>
      <c r="EU196" s="132"/>
      <c r="EV196" s="132"/>
      <c r="EW196" s="132"/>
      <c r="EX196" s="132"/>
      <c r="EY196" s="132"/>
      <c r="EZ196" s="132"/>
      <c r="FA196" s="132"/>
      <c r="FB196" s="132"/>
      <c r="FC196" s="132"/>
      <c r="FD196" s="132"/>
      <c r="FE196" s="132"/>
      <c r="FF196" s="132"/>
      <c r="FG196" s="132"/>
      <c r="FH196" s="132"/>
      <c r="FI196" s="132"/>
      <c r="FJ196" s="132"/>
      <c r="FK196" s="132"/>
      <c r="FL196" s="132"/>
      <c r="FM196" s="132"/>
      <c r="FN196" s="132"/>
      <c r="FO196" s="132"/>
      <c r="FP196" s="132"/>
      <c r="FQ196" s="132"/>
      <c r="FR196" s="132"/>
      <c r="FS196" s="132"/>
      <c r="FT196" s="132"/>
      <c r="FU196" s="132"/>
      <c r="FV196" s="132"/>
      <c r="FW196" s="132"/>
      <c r="FX196" s="132"/>
      <c r="FY196" s="132"/>
      <c r="FZ196" s="132"/>
      <c r="GA196" s="132"/>
      <c r="GB196" s="132"/>
      <c r="GC196" s="132"/>
      <c r="GD196" s="132"/>
      <c r="GE196" s="151"/>
      <c r="GF196" s="151"/>
      <c r="GG196" s="151"/>
      <c r="GH196" s="151"/>
      <c r="GI196" s="151"/>
      <c r="GJ196" s="151"/>
      <c r="GK196" s="151"/>
      <c r="GL196" s="151"/>
      <c r="GM196" s="178"/>
      <c r="GN196" s="151"/>
      <c r="GO196" s="178"/>
      <c r="GP196" s="108"/>
      <c r="GQ196" s="108"/>
      <c r="GR196" s="108"/>
      <c r="GS196" s="108"/>
      <c r="GT196" s="108"/>
      <c r="GU196" s="108"/>
      <c r="GV196" s="108"/>
      <c r="GW196" s="108"/>
      <c r="GX196" s="108"/>
      <c r="GY196" s="108"/>
      <c r="GZ196" s="166"/>
      <c r="HA196" s="175">
        <v>1</v>
      </c>
      <c r="HB196" s="174" t="str">
        <f>IF(AK195="","",AK195)</f>
        <v/>
      </c>
      <c r="HC196" s="174" t="str">
        <f>IF(AL195="","",AL195)</f>
        <v/>
      </c>
      <c r="HD196" s="180" t="str">
        <f>IF(AM195="","",AM195)</f>
        <v/>
      </c>
      <c r="HE196" s="174" t="str">
        <f>IF(AN195="","",AN195)</f>
        <v/>
      </c>
      <c r="HF196" s="180" t="str">
        <f>IF(AO195="","",AO195)</f>
        <v/>
      </c>
      <c r="HG196" s="179" t="str">
        <f>IF(OR(AH195="",AH195="нет"),"нет","да")</f>
        <v>да</v>
      </c>
      <c r="HH196" s="179" t="str">
        <f>IF(OR(AI195="",AI195="нет"),"нет","да")</f>
        <v>нет</v>
      </c>
      <c r="HI196" s="179" t="str">
        <f>IF(OR(AJ195="",AJ195="нет"),"нет","да")</f>
        <v>нет</v>
      </c>
      <c r="HJ196" s="273"/>
      <c r="HK196" s="273"/>
      <c r="HL196" s="273"/>
      <c r="HM196" s="271" t="s">
        <v>255</v>
      </c>
      <c r="HN196" s="271" t="s">
        <v>255</v>
      </c>
      <c r="HO196" s="271" t="s">
        <v>255</v>
      </c>
      <c r="HP196" s="271" t="s">
        <v>255</v>
      </c>
      <c r="HQ196" s="271" t="s">
        <v>255</v>
      </c>
      <c r="HR196" s="271" t="s">
        <v>255</v>
      </c>
      <c r="HS196" s="271" t="s">
        <v>255</v>
      </c>
      <c r="HT196" s="271" t="s">
        <v>255</v>
      </c>
      <c r="HU196" s="271" t="s">
        <v>255</v>
      </c>
      <c r="HV196" s="271" t="s">
        <v>255</v>
      </c>
      <c r="HW196" s="271" t="s">
        <v>255</v>
      </c>
      <c r="HX196" s="271" t="s">
        <v>255</v>
      </c>
      <c r="HY196" s="273"/>
      <c r="HZ196" s="273"/>
      <c r="IA196" s="273"/>
    </row>
    <row r="197" spans="6:235" s="29" customFormat="1" ht="12" customHeight="1">
      <c r="F197" s="30"/>
      <c r="G197" s="5"/>
      <c r="H197" s="30"/>
      <c r="I197" s="7"/>
      <c r="J197" s="121"/>
      <c r="K197" s="121"/>
      <c r="L197" s="121"/>
      <c r="M197" s="121"/>
      <c r="N197" s="121"/>
      <c r="O197" s="121"/>
      <c r="P197" s="5"/>
      <c r="Q197" s="5"/>
      <c r="R197" s="5"/>
      <c r="S197" s="5"/>
      <c r="T197" s="5"/>
      <c r="U197" s="5"/>
      <c r="V197" s="5"/>
      <c r="W197" s="5"/>
      <c r="X197" s="5"/>
      <c r="Y197" s="5"/>
      <c r="Z197" s="357"/>
      <c r="AA197" s="112"/>
      <c r="AB197" s="359"/>
      <c r="AC197" s="361"/>
      <c r="AD197" s="354"/>
      <c r="AE197" s="354"/>
      <c r="AF197" s="352"/>
      <c r="AG197" s="366"/>
      <c r="AH197" s="116"/>
      <c r="AI197" s="116"/>
      <c r="AJ197" s="116"/>
      <c r="AK197" s="116"/>
      <c r="AL197" s="116"/>
      <c r="AM197" s="116"/>
      <c r="AN197" s="116"/>
      <c r="AO197" s="116"/>
      <c r="AP197" s="116"/>
      <c r="AQ197" s="116"/>
      <c r="AR197" s="116"/>
      <c r="AS197" s="116"/>
      <c r="AT197" s="116"/>
      <c r="AU197" s="116"/>
      <c r="AV197" s="115"/>
      <c r="AW197" s="116"/>
      <c r="AX197" s="116"/>
      <c r="AY197" s="115"/>
      <c r="AZ197" s="115"/>
      <c r="BA197" s="115"/>
      <c r="BB197" s="115"/>
      <c r="BC197" s="116"/>
      <c r="BD197" s="116"/>
      <c r="BE197" s="116"/>
      <c r="BF197" s="116"/>
      <c r="BG197" s="116"/>
      <c r="BH197" s="116"/>
      <c r="BI197" s="116"/>
      <c r="BJ197" s="116"/>
      <c r="BK197" s="116"/>
      <c r="BL197" s="116"/>
      <c r="BM197" s="116"/>
      <c r="BN197" s="116"/>
      <c r="BO197" s="116"/>
      <c r="BP197" s="116"/>
      <c r="BQ197" s="116"/>
      <c r="BR197" s="116"/>
      <c r="BS197" s="116"/>
      <c r="BT197" s="116"/>
      <c r="BU197" s="116"/>
      <c r="BV197" s="116"/>
      <c r="BW197" s="116"/>
      <c r="BX197" s="116"/>
      <c r="BY197" s="116"/>
      <c r="BZ197" s="116"/>
      <c r="CA197" s="116"/>
      <c r="CB197" s="116"/>
      <c r="CC197" s="116"/>
      <c r="CD197" s="116"/>
      <c r="CE197" s="116"/>
      <c r="CF197" s="116"/>
      <c r="CG197" s="116"/>
      <c r="CH197" s="116"/>
      <c r="CI197" s="116"/>
      <c r="CJ197" s="116"/>
      <c r="CK197" s="116"/>
      <c r="CL197" s="116"/>
      <c r="CM197" s="116"/>
      <c r="CN197" s="116"/>
      <c r="CO197" s="116"/>
      <c r="CP197" s="116"/>
      <c r="CQ197" s="116"/>
      <c r="CR197" s="116"/>
      <c r="CS197" s="116"/>
      <c r="CT197" s="116"/>
      <c r="CU197" s="116"/>
      <c r="CV197" s="116"/>
      <c r="CW197" s="116"/>
      <c r="CX197" s="116"/>
      <c r="CY197" s="116"/>
      <c r="CZ197" s="116"/>
      <c r="DA197" s="116"/>
      <c r="DB197" s="116"/>
      <c r="DC197" s="116"/>
      <c r="DD197" s="116"/>
      <c r="DE197" s="116"/>
      <c r="DF197" s="116"/>
      <c r="DG197" s="116"/>
      <c r="DH197" s="116"/>
      <c r="DI197" s="116"/>
      <c r="DJ197" s="116"/>
      <c r="DK197" s="116"/>
      <c r="DL197" s="116"/>
      <c r="DM197" s="116"/>
      <c r="DN197" s="116"/>
      <c r="DO197" s="116"/>
      <c r="DP197" s="116"/>
      <c r="DQ197" s="116"/>
      <c r="DR197" s="116"/>
      <c r="DS197" s="116"/>
      <c r="DT197" s="116"/>
      <c r="DU197" s="116"/>
      <c r="DV197" s="116"/>
      <c r="DW197" s="116"/>
      <c r="DX197" s="116"/>
      <c r="DY197" s="116"/>
      <c r="DZ197" s="116"/>
      <c r="EA197" s="116"/>
      <c r="EB197" s="116"/>
      <c r="EC197" s="116"/>
      <c r="ED197" s="116"/>
      <c r="EE197" s="116"/>
      <c r="EF197" s="116"/>
      <c r="EG197" s="116"/>
      <c r="EH197" s="135"/>
      <c r="EI197" s="135"/>
      <c r="EJ197" s="135"/>
      <c r="EK197" s="135"/>
      <c r="EL197" s="135"/>
      <c r="EM197" s="135"/>
      <c r="EN197" s="135"/>
      <c r="EO197" s="135"/>
      <c r="EP197" s="135"/>
      <c r="EQ197" s="135"/>
      <c r="ER197" s="135"/>
      <c r="ES197" s="135"/>
      <c r="ET197" s="135"/>
      <c r="EU197" s="135"/>
      <c r="EV197" s="135"/>
      <c r="EW197" s="135"/>
      <c r="EX197" s="135"/>
      <c r="EY197" s="135"/>
      <c r="EZ197" s="135"/>
      <c r="FA197" s="135"/>
      <c r="FB197" s="135"/>
      <c r="FC197" s="135"/>
      <c r="FD197" s="135"/>
      <c r="FE197" s="135"/>
      <c r="FF197" s="135"/>
      <c r="FG197" s="135"/>
      <c r="FH197" s="135"/>
      <c r="FI197" s="135"/>
      <c r="FJ197" s="135"/>
      <c r="FK197" s="135"/>
      <c r="FL197" s="135"/>
      <c r="FM197" s="135"/>
      <c r="FN197" s="135"/>
      <c r="FO197" s="135"/>
      <c r="FP197" s="135"/>
      <c r="FQ197" s="135"/>
      <c r="FR197" s="135"/>
      <c r="FS197" s="135"/>
      <c r="FT197" s="135"/>
      <c r="FU197" s="135"/>
      <c r="FV197" s="135"/>
      <c r="FW197" s="135"/>
      <c r="FX197" s="135"/>
      <c r="FY197" s="135"/>
      <c r="FZ197" s="135"/>
      <c r="GA197" s="135"/>
      <c r="GB197" s="135"/>
      <c r="GC197" s="135"/>
      <c r="GD197" s="135"/>
      <c r="GE197" s="116"/>
      <c r="GF197" s="116"/>
      <c r="GG197" s="116"/>
      <c r="GH197" s="116"/>
      <c r="GI197" s="116"/>
      <c r="GJ197" s="116"/>
      <c r="GK197" s="116"/>
      <c r="GL197" s="116"/>
      <c r="GM197" s="116"/>
      <c r="GN197" s="116"/>
      <c r="GO197" s="116"/>
      <c r="GP197" s="116"/>
      <c r="GQ197" s="116"/>
      <c r="GR197" s="116"/>
      <c r="GS197" s="116"/>
      <c r="GT197" s="116"/>
      <c r="GU197" s="116"/>
      <c r="GV197" s="116"/>
      <c r="GW197" s="116"/>
      <c r="GX197" s="116"/>
      <c r="GY197" s="116"/>
      <c r="GZ197" s="122">
        <v>1</v>
      </c>
      <c r="HA197" s="150"/>
      <c r="HB197" s="150" t="s">
        <v>29</v>
      </c>
      <c r="HC197" s="150"/>
      <c r="HD197" s="150"/>
      <c r="HE197" s="150"/>
      <c r="HF197" s="150"/>
      <c r="HG197" s="150"/>
      <c r="HH197" s="150"/>
      <c r="HI197" s="150"/>
      <c r="HJ197" s="150"/>
      <c r="HK197" s="150"/>
      <c r="HL197" s="150"/>
      <c r="HM197" s="150"/>
      <c r="HN197" s="150"/>
      <c r="HO197" s="150"/>
      <c r="HP197" s="150"/>
      <c r="HQ197" s="150"/>
      <c r="HR197" s="150"/>
      <c r="HS197" s="150"/>
      <c r="HT197" s="150"/>
      <c r="HU197" s="150"/>
      <c r="HV197" s="150"/>
      <c r="HW197" s="150"/>
      <c r="HX197" s="150"/>
      <c r="HY197" s="150"/>
      <c r="HZ197" s="150"/>
      <c r="IA197" s="274"/>
    </row>
    <row r="198" spans="6:235">
      <c r="AA198"/>
      <c r="AB198"/>
      <c r="AC198"/>
      <c r="AD198"/>
      <c r="AE198"/>
      <c r="AF198"/>
      <c r="EH198" s="134"/>
      <c r="EI198" s="134"/>
      <c r="EJ198" s="134"/>
      <c r="EK198" s="134"/>
      <c r="EL198" s="134"/>
      <c r="EM198" s="134"/>
      <c r="EN198" s="134"/>
      <c r="EO198" s="134"/>
      <c r="EP198" s="134"/>
      <c r="EQ198" s="134"/>
      <c r="ER198" s="134"/>
      <c r="ES198" s="134"/>
      <c r="ET198" s="134"/>
      <c r="EU198" s="134"/>
      <c r="EV198" s="134"/>
      <c r="EW198" s="134"/>
      <c r="EX198" s="134"/>
      <c r="EY198" s="134"/>
      <c r="EZ198" s="134"/>
      <c r="FA198" s="134"/>
      <c r="FB198" s="134"/>
      <c r="FC198" s="134"/>
      <c r="FD198" s="134"/>
      <c r="FE198" s="134"/>
      <c r="FF198" s="134"/>
      <c r="FG198" s="134"/>
      <c r="FH198" s="134"/>
      <c r="FI198" s="134"/>
      <c r="FJ198" s="134"/>
      <c r="FK198" s="134"/>
      <c r="FL198" s="134"/>
      <c r="FM198" s="134"/>
      <c r="FN198" s="134"/>
      <c r="FO198" s="134"/>
      <c r="FP198" s="134"/>
      <c r="FQ198" s="134"/>
      <c r="FR198" s="134"/>
      <c r="FS198" s="134"/>
      <c r="FT198" s="134"/>
      <c r="FU198" s="134"/>
      <c r="FV198" s="134"/>
      <c r="FW198" s="134"/>
      <c r="FX198" s="134"/>
      <c r="FY198" s="134"/>
      <c r="FZ198" s="134"/>
      <c r="GA198" s="134"/>
      <c r="GB198" s="134"/>
      <c r="GC198" s="134"/>
      <c r="GD198" s="134"/>
      <c r="GZ198"/>
      <c r="HA198"/>
      <c r="HB198"/>
      <c r="HC198"/>
      <c r="HD198"/>
      <c r="HE198"/>
      <c r="HF198"/>
      <c r="HG198"/>
      <c r="HH198"/>
      <c r="HI198"/>
      <c r="HJ198"/>
      <c r="HK198"/>
      <c r="HL198"/>
      <c r="HM198"/>
      <c r="HN198"/>
      <c r="HO198"/>
      <c r="HP198"/>
      <c r="HQ198"/>
      <c r="HR198"/>
      <c r="HS198"/>
      <c r="HT198"/>
      <c r="HU198"/>
      <c r="HV198"/>
      <c r="HW198"/>
      <c r="HX198"/>
      <c r="HY198"/>
      <c r="HZ198"/>
      <c r="IA198"/>
    </row>
    <row r="199" spans="6:235">
      <c r="AA199"/>
      <c r="AB199"/>
      <c r="AC199"/>
      <c r="AD199"/>
      <c r="AE199"/>
      <c r="AF199"/>
      <c r="EH199" s="134"/>
      <c r="EI199" s="134"/>
      <c r="EJ199" s="134"/>
      <c r="EK199" s="134"/>
      <c r="EL199" s="134"/>
      <c r="EM199" s="134"/>
      <c r="EN199" s="134"/>
      <c r="EO199" s="134"/>
      <c r="EP199" s="134"/>
      <c r="EQ199" s="134"/>
      <c r="ER199" s="134"/>
      <c r="ES199" s="134"/>
      <c r="ET199" s="134"/>
      <c r="EU199" s="134"/>
      <c r="EV199" s="134"/>
      <c r="EW199" s="134"/>
      <c r="EX199" s="134"/>
      <c r="EY199" s="134"/>
      <c r="EZ199" s="134"/>
      <c r="FA199" s="134"/>
      <c r="FB199" s="134"/>
      <c r="FC199" s="134"/>
      <c r="FD199" s="134"/>
      <c r="FE199" s="134"/>
      <c r="FF199" s="134"/>
      <c r="FG199" s="134"/>
      <c r="FH199" s="134"/>
      <c r="FI199" s="134"/>
      <c r="FJ199" s="134"/>
      <c r="FK199" s="134"/>
      <c r="FL199" s="134"/>
      <c r="FM199" s="134"/>
      <c r="FN199" s="134"/>
      <c r="FO199" s="134"/>
      <c r="FP199" s="134"/>
      <c r="FQ199" s="134"/>
      <c r="FR199" s="134"/>
      <c r="FS199" s="134"/>
      <c r="FT199" s="134"/>
      <c r="FU199" s="134"/>
      <c r="FV199" s="134"/>
      <c r="FW199" s="134"/>
      <c r="FX199" s="134"/>
      <c r="FY199" s="134"/>
      <c r="FZ199" s="134"/>
      <c r="GA199" s="134"/>
      <c r="GB199" s="134"/>
      <c r="GC199" s="134"/>
      <c r="GD199" s="134"/>
      <c r="GZ199"/>
      <c r="HA199"/>
      <c r="HB199"/>
      <c r="HC199"/>
      <c r="HD199"/>
      <c r="HE199"/>
      <c r="HF199"/>
      <c r="HG199"/>
      <c r="HH199"/>
      <c r="HI199"/>
      <c r="HJ199"/>
      <c r="HK199"/>
      <c r="HL199"/>
      <c r="HM199"/>
      <c r="HN199"/>
      <c r="HO199"/>
      <c r="HP199"/>
      <c r="HQ199"/>
      <c r="HR199"/>
      <c r="HS199"/>
      <c r="HT199"/>
      <c r="HU199"/>
      <c r="HV199"/>
      <c r="HW199"/>
      <c r="HX199"/>
      <c r="HY199"/>
      <c r="HZ199"/>
      <c r="IA199"/>
    </row>
    <row r="200" spans="6:235" ht="12" customHeight="1">
      <c r="G200" s="368" t="s">
        <v>204</v>
      </c>
      <c r="H200" s="369"/>
      <c r="I200" s="369"/>
      <c r="J200" s="370"/>
      <c r="K200" s="370"/>
      <c r="L200" s="370"/>
      <c r="M200" s="370"/>
      <c r="AA200"/>
      <c r="AB200"/>
      <c r="AC200"/>
      <c r="AD200"/>
      <c r="AE200"/>
      <c r="AF200"/>
      <c r="AH200" s="364" t="s">
        <v>176</v>
      </c>
      <c r="AI200" s="365"/>
      <c r="AJ200" s="365"/>
      <c r="AK200" s="365"/>
      <c r="AL200" s="365"/>
      <c r="AM200" s="365"/>
      <c r="AN200" s="365"/>
      <c r="AO200" s="365"/>
      <c r="AP200" s="365"/>
      <c r="AQ200" s="365"/>
      <c r="AR200" s="365"/>
      <c r="EH200" s="134"/>
      <c r="EI200" s="134"/>
      <c r="EJ200" s="134"/>
      <c r="EK200" s="134"/>
      <c r="EL200" s="134"/>
      <c r="EM200" s="134"/>
      <c r="EN200" s="134"/>
      <c r="EO200" s="134"/>
      <c r="EP200" s="134"/>
      <c r="EQ200" s="134"/>
      <c r="ER200" s="134"/>
      <c r="ES200" s="134"/>
      <c r="ET200" s="134"/>
      <c r="EU200" s="134"/>
      <c r="EV200" s="134"/>
      <c r="EW200" s="134"/>
      <c r="EX200" s="134"/>
      <c r="EY200" s="134"/>
      <c r="EZ200" s="134"/>
      <c r="FA200" s="134"/>
      <c r="FB200" s="134"/>
      <c r="FC200" s="134"/>
      <c r="FD200" s="134"/>
      <c r="FE200" s="134"/>
      <c r="FF200" s="134"/>
      <c r="FG200" s="134"/>
      <c r="FH200" s="134"/>
      <c r="FI200" s="134"/>
      <c r="FJ200" s="134"/>
      <c r="FK200" s="134"/>
      <c r="FL200" s="134"/>
      <c r="FM200" s="134"/>
      <c r="FN200" s="134"/>
      <c r="FO200" s="134"/>
      <c r="FP200" s="134"/>
      <c r="FQ200" s="134"/>
      <c r="FR200" s="134"/>
      <c r="FS200" s="134"/>
      <c r="FT200" s="134"/>
      <c r="FU200" s="134"/>
      <c r="FV200" s="134"/>
      <c r="FW200" s="134"/>
      <c r="FX200" s="134"/>
      <c r="FY200" s="134"/>
      <c r="FZ200" s="134"/>
      <c r="GA200" s="134"/>
      <c r="GB200" s="134"/>
      <c r="GC200" s="134"/>
      <c r="GD200" s="134"/>
      <c r="GZ200"/>
      <c r="HA200"/>
      <c r="HB200"/>
      <c r="HC200"/>
      <c r="HD200"/>
      <c r="HE200"/>
      <c r="HF200"/>
      <c r="HG200"/>
      <c r="HH200"/>
      <c r="HI200"/>
      <c r="HJ200"/>
      <c r="HK200"/>
      <c r="HL200"/>
      <c r="HM200"/>
      <c r="HN200"/>
      <c r="HO200"/>
      <c r="HP200"/>
      <c r="HQ200"/>
      <c r="HR200"/>
      <c r="HS200"/>
      <c r="HT200"/>
      <c r="HU200"/>
      <c r="HV200"/>
      <c r="HW200"/>
      <c r="HX200"/>
      <c r="HY200"/>
      <c r="HZ200"/>
      <c r="IA200"/>
    </row>
    <row r="201" spans="6:235" s="29" customFormat="1" ht="54" customHeight="1">
      <c r="F201" s="30"/>
      <c r="G201" s="5"/>
      <c r="H201" s="30"/>
      <c r="I201" s="7"/>
      <c r="J201" s="5"/>
      <c r="K201" s="5"/>
      <c r="L201" s="5"/>
      <c r="M201" s="5"/>
      <c r="N201" s="5"/>
      <c r="O201" s="5"/>
      <c r="P201" s="5"/>
      <c r="Q201" s="5"/>
      <c r="R201" s="5"/>
      <c r="S201" s="5"/>
      <c r="T201" s="5"/>
      <c r="U201" s="5"/>
      <c r="V201" s="5"/>
      <c r="W201" s="5"/>
      <c r="X201" s="5"/>
      <c r="Y201" s="5"/>
      <c r="Z201" s="355" t="s">
        <v>533</v>
      </c>
      <c r="AA201" s="164" t="s">
        <v>83</v>
      </c>
      <c r="AB201" s="358"/>
      <c r="AC201" s="360"/>
      <c r="AD201" s="353"/>
      <c r="AE201" s="353"/>
      <c r="AF201" s="351"/>
      <c r="AG201" s="366" t="s">
        <v>7</v>
      </c>
      <c r="AH201" s="160" t="s">
        <v>54</v>
      </c>
      <c r="AI201" s="160" t="s">
        <v>54</v>
      </c>
      <c r="AJ201" s="160" t="s">
        <v>53</v>
      </c>
      <c r="AK201" s="90"/>
      <c r="AL201" s="90"/>
      <c r="AM201" s="160"/>
      <c r="AN201" s="90"/>
      <c r="AO201" s="160"/>
      <c r="AP201" s="90"/>
      <c r="AQ201" s="90"/>
      <c r="AR201" s="108"/>
      <c r="AS201" s="177"/>
      <c r="AT201" s="108"/>
      <c r="AU201" s="108"/>
      <c r="AV201" s="108"/>
      <c r="AW201" s="108"/>
      <c r="AX201" s="108"/>
      <c r="AY201" s="108"/>
      <c r="AZ201" s="151"/>
      <c r="BA201" s="151"/>
      <c r="BB201" s="151"/>
      <c r="BC201" s="151"/>
      <c r="BD201" s="151"/>
      <c r="BE201" s="151"/>
      <c r="BF201" s="151"/>
      <c r="BG201" s="151"/>
      <c r="BH201" s="151"/>
      <c r="BI201" s="151"/>
      <c r="BJ201" s="151"/>
      <c r="BK201" s="151"/>
      <c r="BL201" s="151"/>
      <c r="BM201" s="151"/>
      <c r="BN201" s="151"/>
      <c r="BO201" s="151"/>
      <c r="BP201" s="151"/>
      <c r="BQ201" s="151"/>
      <c r="BR201" s="151"/>
      <c r="BS201" s="151"/>
      <c r="BT201" s="151"/>
      <c r="BU201" s="151"/>
      <c r="BV201" s="151"/>
      <c r="BW201" s="151"/>
      <c r="BX201" s="151"/>
      <c r="BY201" s="151"/>
      <c r="BZ201" s="151"/>
      <c r="CA201" s="151"/>
      <c r="CB201" s="151"/>
      <c r="CC201" s="177"/>
      <c r="CD201" s="151"/>
      <c r="CE201" s="151"/>
      <c r="CF201" s="151"/>
      <c r="CG201" s="151"/>
      <c r="CH201" s="151"/>
      <c r="CI201" s="151"/>
      <c r="CJ201" s="151"/>
      <c r="CK201" s="151"/>
      <c r="CL201" s="151"/>
      <c r="CM201" s="151"/>
      <c r="CN201" s="151"/>
      <c r="CO201" s="151"/>
      <c r="CP201" s="151"/>
      <c r="CQ201" s="151"/>
      <c r="CR201" s="151"/>
      <c r="CS201" s="151"/>
      <c r="CT201" s="151"/>
      <c r="CU201" s="151"/>
      <c r="CV201" s="151"/>
      <c r="CW201" s="151"/>
      <c r="CX201" s="151"/>
      <c r="CY201" s="151"/>
      <c r="CZ201" s="151"/>
      <c r="DA201" s="151"/>
      <c r="DB201" s="151"/>
      <c r="DC201" s="151"/>
      <c r="DD201" s="151"/>
      <c r="DE201" s="151"/>
      <c r="DF201" s="151"/>
      <c r="DG201" s="151"/>
      <c r="DH201" s="151"/>
      <c r="DI201" s="151"/>
      <c r="DJ201" s="151"/>
      <c r="DK201" s="151"/>
      <c r="DL201" s="151"/>
      <c r="DM201" s="151"/>
      <c r="DN201" s="151"/>
      <c r="DO201" s="177"/>
      <c r="DP201" s="152"/>
      <c r="DQ201" s="152"/>
      <c r="DR201" s="108"/>
      <c r="DS201" s="163"/>
      <c r="DT201" s="157"/>
      <c r="DU201" s="157"/>
      <c r="DV201" s="155"/>
      <c r="DW201" s="89"/>
      <c r="DX201" s="89"/>
      <c r="DY201" s="89"/>
      <c r="DZ201" s="160"/>
      <c r="EA201" s="89"/>
      <c r="EB201" s="160"/>
      <c r="EC201" s="89"/>
      <c r="ED201" s="89"/>
      <c r="EE201" s="90"/>
      <c r="EF201" s="108"/>
      <c r="EG201" s="108"/>
      <c r="EH201" s="135"/>
      <c r="EI201" s="136">
        <f>SUM(EJ201:EN201)</f>
        <v>0</v>
      </c>
      <c r="EJ201" s="136">
        <f>SUM(EV201,FH201,FT201)</f>
        <v>0</v>
      </c>
      <c r="EK201" s="136">
        <f>SUM(EW201,FI201,FU201)</f>
        <v>0</v>
      </c>
      <c r="EL201" s="136">
        <f>SUM(EX201,FJ201,FV201)</f>
        <v>0</v>
      </c>
      <c r="EM201" s="136">
        <f>SUM(EY201,FK201,FW201)</f>
        <v>0</v>
      </c>
      <c r="EN201" s="136">
        <f>SUM(EZ201,FL201,FX201)</f>
        <v>0</v>
      </c>
      <c r="EO201" s="135"/>
      <c r="EP201" s="135"/>
      <c r="EQ201" s="135"/>
      <c r="ER201" s="135"/>
      <c r="ES201" s="135"/>
      <c r="ET201" s="135"/>
      <c r="EU201" s="136">
        <f>SUM(EV201:EZ201)</f>
        <v>0</v>
      </c>
      <c r="EV201" s="137"/>
      <c r="EW201" s="137"/>
      <c r="EX201" s="137"/>
      <c r="EY201" s="137"/>
      <c r="EZ201" s="137"/>
      <c r="FA201" s="135"/>
      <c r="FB201" s="135"/>
      <c r="FC201" s="135"/>
      <c r="FD201" s="135"/>
      <c r="FE201" s="135"/>
      <c r="FF201" s="135"/>
      <c r="FG201" s="136">
        <f>SUM(FH201:FL201)</f>
        <v>0</v>
      </c>
      <c r="FH201" s="137"/>
      <c r="FI201" s="137"/>
      <c r="FJ201" s="137"/>
      <c r="FK201" s="137"/>
      <c r="FL201" s="137"/>
      <c r="FM201" s="135"/>
      <c r="FN201" s="135"/>
      <c r="FO201" s="135"/>
      <c r="FP201" s="135"/>
      <c r="FQ201" s="135"/>
      <c r="FR201" s="135"/>
      <c r="FS201" s="136">
        <f>SUM(FT201:FX201)</f>
        <v>0</v>
      </c>
      <c r="FT201" s="137"/>
      <c r="FU201" s="137"/>
      <c r="FV201" s="137"/>
      <c r="FW201" s="137"/>
      <c r="FX201" s="137"/>
      <c r="FY201" s="135"/>
      <c r="FZ201" s="135"/>
      <c r="GA201" s="135"/>
      <c r="GB201" s="135"/>
      <c r="GC201" s="135"/>
      <c r="GD201" s="135"/>
      <c r="GE201" s="152"/>
      <c r="GF201" s="151"/>
      <c r="GG201" s="151"/>
      <c r="GH201" s="151"/>
      <c r="GI201" s="151"/>
      <c r="GJ201" s="151"/>
      <c r="GK201" s="151"/>
      <c r="GL201" s="151"/>
      <c r="GM201" s="177"/>
      <c r="GN201" s="223" t="s">
        <v>493</v>
      </c>
      <c r="GO201" s="177"/>
      <c r="GP201" s="223"/>
      <c r="GQ201" s="223"/>
      <c r="GR201" s="223"/>
      <c r="GS201" s="108"/>
      <c r="GT201" s="108"/>
      <c r="GU201" s="90"/>
      <c r="GV201" s="90"/>
      <c r="GW201" s="90"/>
      <c r="GX201" s="90"/>
      <c r="GY201" s="90"/>
      <c r="GZ201" s="114"/>
      <c r="HA201" s="109"/>
      <c r="HB201" s="108"/>
      <c r="HC201" s="108"/>
      <c r="HD201" s="108"/>
      <c r="HE201" s="108"/>
      <c r="HF201" s="108"/>
      <c r="HG201" s="108"/>
      <c r="HH201" s="108"/>
      <c r="HI201" s="107"/>
      <c r="HJ201" s="108"/>
      <c r="HK201" s="108"/>
      <c r="HL201" s="108"/>
      <c r="HM201" s="108"/>
      <c r="HN201" s="108"/>
      <c r="HO201" s="108"/>
      <c r="HP201" s="108"/>
      <c r="HQ201" s="108"/>
      <c r="HR201" s="108"/>
      <c r="HS201" s="108"/>
      <c r="HT201" s="108"/>
      <c r="HU201" s="108"/>
      <c r="HV201" s="108"/>
      <c r="HW201" s="108"/>
      <c r="HX201" s="108"/>
      <c r="HY201" s="108"/>
      <c r="HZ201" s="108"/>
      <c r="IA201" s="108"/>
    </row>
    <row r="202" spans="6:235" s="29" customFormat="1" ht="12" customHeight="1">
      <c r="F202" s="30"/>
      <c r="G202" s="5"/>
      <c r="H202" s="30"/>
      <c r="I202" s="7"/>
      <c r="J202" s="5"/>
      <c r="K202" s="5"/>
      <c r="L202" s="5"/>
      <c r="M202" s="5"/>
      <c r="N202" s="5"/>
      <c r="O202" s="5"/>
      <c r="P202" s="5"/>
      <c r="Q202" s="5"/>
      <c r="R202" s="5"/>
      <c r="S202" s="5"/>
      <c r="T202" s="5"/>
      <c r="U202" s="5"/>
      <c r="V202" s="5"/>
      <c r="W202" s="5"/>
      <c r="X202" s="5"/>
      <c r="Y202" s="5"/>
      <c r="Z202" s="356"/>
      <c r="AA202" s="165"/>
      <c r="AB202" s="358"/>
      <c r="AC202" s="360"/>
      <c r="AD202" s="353"/>
      <c r="AE202" s="353"/>
      <c r="AF202" s="351"/>
      <c r="AG202" s="366"/>
      <c r="AH202" s="162"/>
      <c r="AI202" s="162"/>
      <c r="AJ202" s="162"/>
      <c r="AK202" s="108"/>
      <c r="AL202" s="108"/>
      <c r="AM202" s="155"/>
      <c r="AN202" s="108"/>
      <c r="AO202" s="108"/>
      <c r="AP202" s="151"/>
      <c r="AQ202" s="151"/>
      <c r="AR202" s="151"/>
      <c r="AS202" s="178"/>
      <c r="AT202" s="108"/>
      <c r="AU202" s="108"/>
      <c r="AV202" s="108"/>
      <c r="AW202" s="108"/>
      <c r="AX202" s="108"/>
      <c r="AY202" s="108"/>
      <c r="AZ202" s="151"/>
      <c r="BA202" s="151"/>
      <c r="BB202" s="151"/>
      <c r="BC202" s="151"/>
      <c r="BD202" s="151"/>
      <c r="BE202" s="151"/>
      <c r="BF202" s="151"/>
      <c r="BG202" s="151"/>
      <c r="BH202" s="151"/>
      <c r="BI202" s="151"/>
      <c r="BJ202" s="151"/>
      <c r="BK202" s="151"/>
      <c r="BL202" s="151"/>
      <c r="BM202" s="151"/>
      <c r="BN202" s="151"/>
      <c r="BO202" s="151"/>
      <c r="BP202" s="151"/>
      <c r="BQ202" s="151"/>
      <c r="BR202" s="151"/>
      <c r="BS202" s="151"/>
      <c r="BT202" s="151"/>
      <c r="BU202" s="151"/>
      <c r="BV202" s="151"/>
      <c r="BW202" s="151"/>
      <c r="BX202" s="151"/>
      <c r="BY202" s="151"/>
      <c r="BZ202" s="151"/>
      <c r="CA202" s="151"/>
      <c r="CB202" s="151"/>
      <c r="CC202" s="178"/>
      <c r="CD202" s="151"/>
      <c r="CE202" s="151"/>
      <c r="CF202" s="151"/>
      <c r="CG202" s="151"/>
      <c r="CH202" s="151"/>
      <c r="CI202" s="151"/>
      <c r="CJ202" s="151"/>
      <c r="CK202" s="151"/>
      <c r="CL202" s="151"/>
      <c r="CM202" s="151"/>
      <c r="CN202" s="151"/>
      <c r="CO202" s="151"/>
      <c r="CP202" s="151"/>
      <c r="CQ202" s="151"/>
      <c r="CR202" s="151"/>
      <c r="CS202" s="151"/>
      <c r="CT202" s="151"/>
      <c r="CU202" s="151"/>
      <c r="CV202" s="151"/>
      <c r="CW202" s="151"/>
      <c r="CX202" s="151"/>
      <c r="CY202" s="151"/>
      <c r="CZ202" s="151"/>
      <c r="DA202" s="151"/>
      <c r="DB202" s="151"/>
      <c r="DC202" s="151"/>
      <c r="DD202" s="151"/>
      <c r="DE202" s="151"/>
      <c r="DF202" s="151"/>
      <c r="DG202" s="151"/>
      <c r="DH202" s="151"/>
      <c r="DI202" s="151"/>
      <c r="DJ202" s="151"/>
      <c r="DK202" s="151"/>
      <c r="DL202" s="151"/>
      <c r="DM202" s="151"/>
      <c r="DN202" s="151"/>
      <c r="DO202" s="178"/>
      <c r="DP202" s="108"/>
      <c r="DQ202" s="108"/>
      <c r="DR202" s="108"/>
      <c r="DS202" s="155"/>
      <c r="DT202" s="155"/>
      <c r="DU202" s="155"/>
      <c r="DV202" s="156"/>
      <c r="DW202" s="108"/>
      <c r="DX202" s="108"/>
      <c r="DY202" s="108"/>
      <c r="DZ202" s="155"/>
      <c r="EA202" s="108"/>
      <c r="EB202" s="108"/>
      <c r="EC202" s="108"/>
      <c r="ED202" s="108"/>
      <c r="EE202" s="108"/>
      <c r="EF202" s="108"/>
      <c r="EG202" s="108"/>
      <c r="EH202" s="111"/>
      <c r="EI202" s="132"/>
      <c r="EJ202" s="132"/>
      <c r="EK202" s="132"/>
      <c r="EL202" s="132"/>
      <c r="EM202" s="132"/>
      <c r="EN202" s="132"/>
      <c r="EO202" s="132"/>
      <c r="EP202" s="132"/>
      <c r="EQ202" s="132"/>
      <c r="ER202" s="132"/>
      <c r="ES202" s="132"/>
      <c r="ET202" s="132"/>
      <c r="EU202" s="132"/>
      <c r="EV202" s="132"/>
      <c r="EW202" s="132"/>
      <c r="EX202" s="132"/>
      <c r="EY202" s="132"/>
      <c r="EZ202" s="132"/>
      <c r="FA202" s="132"/>
      <c r="FB202" s="132"/>
      <c r="FC202" s="132"/>
      <c r="FD202" s="132"/>
      <c r="FE202" s="132"/>
      <c r="FF202" s="132"/>
      <c r="FG202" s="132"/>
      <c r="FH202" s="132"/>
      <c r="FI202" s="132"/>
      <c r="FJ202" s="132"/>
      <c r="FK202" s="132"/>
      <c r="FL202" s="132"/>
      <c r="FM202" s="132"/>
      <c r="FN202" s="132"/>
      <c r="FO202" s="132"/>
      <c r="FP202" s="132"/>
      <c r="FQ202" s="132"/>
      <c r="FR202" s="132"/>
      <c r="FS202" s="132"/>
      <c r="FT202" s="132"/>
      <c r="FU202" s="132"/>
      <c r="FV202" s="132"/>
      <c r="FW202" s="132"/>
      <c r="FX202" s="132"/>
      <c r="FY202" s="132"/>
      <c r="FZ202" s="132"/>
      <c r="GA202" s="132"/>
      <c r="GB202" s="132"/>
      <c r="GC202" s="132"/>
      <c r="GD202" s="132"/>
      <c r="GE202" s="151"/>
      <c r="GF202" s="151"/>
      <c r="GG202" s="151"/>
      <c r="GH202" s="151"/>
      <c r="GI202" s="151"/>
      <c r="GJ202" s="151"/>
      <c r="GK202" s="151"/>
      <c r="GL202" s="151"/>
      <c r="GM202" s="178"/>
      <c r="GN202" s="151"/>
      <c r="GO202" s="178"/>
      <c r="GP202" s="108"/>
      <c r="GQ202" s="108"/>
      <c r="GR202" s="108"/>
      <c r="GS202" s="108"/>
      <c r="GT202" s="108"/>
      <c r="GU202" s="108"/>
      <c r="GV202" s="108"/>
      <c r="GW202" s="108"/>
      <c r="GX202" s="108"/>
      <c r="GY202" s="108"/>
      <c r="GZ202" s="166"/>
      <c r="HA202" s="175">
        <v>1</v>
      </c>
      <c r="HB202" s="174" t="str">
        <f>IF(AK201="","",AK201)</f>
        <v/>
      </c>
      <c r="HC202" s="174" t="str">
        <f>IF(AL201="","",AL201)</f>
        <v/>
      </c>
      <c r="HD202" s="180" t="str">
        <f>IF(AM201="","",AM201)</f>
        <v/>
      </c>
      <c r="HE202" s="174" t="str">
        <f>IF(AN201="","",AN201)</f>
        <v/>
      </c>
      <c r="HF202" s="180" t="str">
        <f>IF(AO201="","",AO201)</f>
        <v/>
      </c>
      <c r="HG202" s="179" t="str">
        <f>IF(OR(AH201="",AH201="нет"),"нет","да")</f>
        <v>нет</v>
      </c>
      <c r="HH202" s="179" t="str">
        <f>IF(OR(AI201="",AI201="нет"),"нет","да")</f>
        <v>нет</v>
      </c>
      <c r="HI202" s="179" t="str">
        <f>IF(OR(AJ201="",AJ201="нет"),"нет","да")</f>
        <v>да</v>
      </c>
      <c r="HJ202" s="273"/>
      <c r="HK202" s="273"/>
      <c r="HL202" s="273"/>
      <c r="HM202" s="271" t="s">
        <v>255</v>
      </c>
      <c r="HN202" s="271" t="s">
        <v>255</v>
      </c>
      <c r="HO202" s="271" t="s">
        <v>255</v>
      </c>
      <c r="HP202" s="271" t="s">
        <v>255</v>
      </c>
      <c r="HQ202" s="271" t="s">
        <v>255</v>
      </c>
      <c r="HR202" s="271" t="s">
        <v>255</v>
      </c>
      <c r="HS202" s="271" t="s">
        <v>255</v>
      </c>
      <c r="HT202" s="271" t="s">
        <v>255</v>
      </c>
      <c r="HU202" s="271" t="s">
        <v>255</v>
      </c>
      <c r="HV202" s="271" t="s">
        <v>255</v>
      </c>
      <c r="HW202" s="271" t="s">
        <v>255</v>
      </c>
      <c r="HX202" s="271" t="s">
        <v>255</v>
      </c>
      <c r="HY202" s="273"/>
      <c r="HZ202" s="273"/>
      <c r="IA202" s="273"/>
    </row>
    <row r="203" spans="6:235" s="29" customFormat="1" ht="12" customHeight="1">
      <c r="F203" s="30"/>
      <c r="G203" s="5"/>
      <c r="H203" s="30"/>
      <c r="I203" s="7"/>
      <c r="J203" s="5"/>
      <c r="K203" s="5"/>
      <c r="L203" s="5"/>
      <c r="M203" s="5"/>
      <c r="N203" s="5"/>
      <c r="O203" s="5"/>
      <c r="P203" s="5"/>
      <c r="Q203" s="5"/>
      <c r="R203" s="5"/>
      <c r="S203" s="5"/>
      <c r="T203" s="5"/>
      <c r="U203" s="5"/>
      <c r="V203" s="5"/>
      <c r="W203" s="5"/>
      <c r="X203" s="5"/>
      <c r="Y203" s="5"/>
      <c r="Z203" s="357"/>
      <c r="AA203" s="112"/>
      <c r="AB203" s="359"/>
      <c r="AC203" s="361"/>
      <c r="AD203" s="354"/>
      <c r="AE203" s="354"/>
      <c r="AF203" s="352"/>
      <c r="AG203" s="366"/>
      <c r="AH203" s="116"/>
      <c r="AI203" s="116"/>
      <c r="AJ203" s="116"/>
      <c r="AK203" s="116"/>
      <c r="AL203" s="116"/>
      <c r="AM203" s="116"/>
      <c r="AN203" s="116"/>
      <c r="AO203" s="116"/>
      <c r="AP203" s="116"/>
      <c r="AQ203" s="116"/>
      <c r="AR203" s="116"/>
      <c r="AS203" s="116"/>
      <c r="AT203" s="116"/>
      <c r="AU203" s="116"/>
      <c r="AV203" s="116"/>
      <c r="AW203" s="116"/>
      <c r="AX203" s="116"/>
      <c r="AY203" s="116"/>
      <c r="AZ203" s="116"/>
      <c r="BA203" s="116"/>
      <c r="BB203" s="116"/>
      <c r="BC203" s="116"/>
      <c r="BD203" s="116"/>
      <c r="BE203" s="116"/>
      <c r="BF203" s="116"/>
      <c r="BG203" s="116"/>
      <c r="BH203" s="116"/>
      <c r="BI203" s="116"/>
      <c r="BJ203" s="116"/>
      <c r="BK203" s="116"/>
      <c r="BL203" s="116"/>
      <c r="BM203" s="116"/>
      <c r="BN203" s="116"/>
      <c r="BO203" s="116"/>
      <c r="BP203" s="116"/>
      <c r="BQ203" s="116"/>
      <c r="BR203" s="116"/>
      <c r="BS203" s="116"/>
      <c r="BT203" s="116"/>
      <c r="BU203" s="116"/>
      <c r="BV203" s="116"/>
      <c r="BW203" s="116"/>
      <c r="BX203" s="116"/>
      <c r="BY203" s="116"/>
      <c r="BZ203" s="116"/>
      <c r="CA203" s="116"/>
      <c r="CB203" s="116"/>
      <c r="CC203" s="116"/>
      <c r="CD203" s="116"/>
      <c r="CE203" s="116"/>
      <c r="CF203" s="116"/>
      <c r="CG203" s="116"/>
      <c r="CH203" s="116"/>
      <c r="CI203" s="116"/>
      <c r="CJ203" s="116"/>
      <c r="CK203" s="116"/>
      <c r="CL203" s="116"/>
      <c r="CM203" s="116"/>
      <c r="CN203" s="116"/>
      <c r="CO203" s="116"/>
      <c r="CP203" s="116"/>
      <c r="CQ203" s="116"/>
      <c r="CR203" s="116"/>
      <c r="CS203" s="116"/>
      <c r="CT203" s="116"/>
      <c r="CU203" s="116"/>
      <c r="CV203" s="116"/>
      <c r="CW203" s="116"/>
      <c r="CX203" s="116"/>
      <c r="CY203" s="116"/>
      <c r="CZ203" s="116"/>
      <c r="DA203" s="116"/>
      <c r="DB203" s="116"/>
      <c r="DC203" s="116"/>
      <c r="DD203" s="116"/>
      <c r="DE203" s="116"/>
      <c r="DF203" s="116"/>
      <c r="DG203" s="116"/>
      <c r="DH203" s="116"/>
      <c r="DI203" s="116"/>
      <c r="DJ203" s="116"/>
      <c r="DK203" s="116"/>
      <c r="DL203" s="116"/>
      <c r="DM203" s="116"/>
      <c r="DN203" s="116"/>
      <c r="DO203" s="116"/>
      <c r="DP203" s="116"/>
      <c r="DQ203" s="116"/>
      <c r="DR203" s="116"/>
      <c r="DS203" s="116"/>
      <c r="DT203" s="116"/>
      <c r="DU203" s="116"/>
      <c r="DV203" s="116"/>
      <c r="DW203" s="116"/>
      <c r="DX203" s="116"/>
      <c r="DY203" s="116"/>
      <c r="DZ203" s="116"/>
      <c r="EA203" s="116"/>
      <c r="EB203" s="116"/>
      <c r="EC203" s="116"/>
      <c r="ED203" s="116"/>
      <c r="EE203" s="116"/>
      <c r="EF203" s="116"/>
      <c r="EG203" s="116"/>
      <c r="EH203" s="135"/>
      <c r="EI203" s="135"/>
      <c r="EJ203" s="135"/>
      <c r="EK203" s="135"/>
      <c r="EL203" s="135"/>
      <c r="EM203" s="135"/>
      <c r="EN203" s="135"/>
      <c r="EO203" s="135"/>
      <c r="EP203" s="135"/>
      <c r="EQ203" s="135"/>
      <c r="ER203" s="135"/>
      <c r="ES203" s="135"/>
      <c r="ET203" s="135"/>
      <c r="EU203" s="135"/>
      <c r="EV203" s="135"/>
      <c r="EW203" s="135"/>
      <c r="EX203" s="135"/>
      <c r="EY203" s="135"/>
      <c r="EZ203" s="135"/>
      <c r="FA203" s="135"/>
      <c r="FB203" s="135"/>
      <c r="FC203" s="135"/>
      <c r="FD203" s="135"/>
      <c r="FE203" s="135"/>
      <c r="FF203" s="135"/>
      <c r="FG203" s="135"/>
      <c r="FH203" s="135"/>
      <c r="FI203" s="135"/>
      <c r="FJ203" s="135"/>
      <c r="FK203" s="135"/>
      <c r="FL203" s="135"/>
      <c r="FM203" s="135"/>
      <c r="FN203" s="135"/>
      <c r="FO203" s="135"/>
      <c r="FP203" s="135"/>
      <c r="FQ203" s="135"/>
      <c r="FR203" s="135"/>
      <c r="FS203" s="135"/>
      <c r="FT203" s="135"/>
      <c r="FU203" s="135"/>
      <c r="FV203" s="135"/>
      <c r="FW203" s="135"/>
      <c r="FX203" s="135"/>
      <c r="FY203" s="135"/>
      <c r="FZ203" s="135"/>
      <c r="GA203" s="135"/>
      <c r="GB203" s="135"/>
      <c r="GC203" s="135"/>
      <c r="GD203" s="135"/>
      <c r="GE203" s="116"/>
      <c r="GF203" s="116"/>
      <c r="GG203" s="116"/>
      <c r="GH203" s="116"/>
      <c r="GI203" s="116"/>
      <c r="GJ203" s="116"/>
      <c r="GK203" s="116"/>
      <c r="GL203" s="116"/>
      <c r="GM203" s="116"/>
      <c r="GN203" s="116"/>
      <c r="GO203" s="116"/>
      <c r="GP203" s="116"/>
      <c r="GQ203" s="116"/>
      <c r="GR203" s="116"/>
      <c r="GS203" s="116"/>
      <c r="GT203" s="116"/>
      <c r="GU203" s="116"/>
      <c r="GV203" s="116"/>
      <c r="GW203" s="116"/>
      <c r="GX203" s="116"/>
      <c r="GY203" s="116"/>
      <c r="GZ203" s="122">
        <v>1</v>
      </c>
      <c r="HA203" s="150"/>
      <c r="HB203" s="150" t="s">
        <v>29</v>
      </c>
      <c r="HC203" s="150"/>
      <c r="HD203" s="150"/>
      <c r="HE203" s="150"/>
      <c r="HF203" s="150"/>
      <c r="HG203" s="150"/>
      <c r="HH203" s="150"/>
      <c r="HI203" s="150"/>
      <c r="HJ203" s="150"/>
      <c r="HK203" s="150"/>
      <c r="HL203" s="150"/>
      <c r="HM203" s="150"/>
      <c r="HN203" s="150"/>
      <c r="HO203" s="150"/>
      <c r="HP203" s="150"/>
      <c r="HQ203" s="150"/>
      <c r="HR203" s="150"/>
      <c r="HS203" s="150"/>
      <c r="HT203" s="150"/>
      <c r="HU203" s="150"/>
      <c r="HV203" s="150"/>
      <c r="HW203" s="150"/>
      <c r="HX203" s="150"/>
      <c r="HY203" s="150"/>
      <c r="HZ203" s="150"/>
      <c r="IA203" s="274"/>
    </row>
    <row r="204" spans="6:235" ht="12" customHeight="1">
      <c r="AA204"/>
      <c r="AB204"/>
      <c r="AC204"/>
      <c r="AD204"/>
      <c r="AE204"/>
      <c r="AF204"/>
      <c r="EH204" s="134"/>
      <c r="EI204" s="134"/>
      <c r="EJ204" s="134"/>
      <c r="EK204" s="134"/>
      <c r="EL204" s="134"/>
      <c r="EM204" s="134"/>
      <c r="EN204" s="134"/>
      <c r="EO204" s="134"/>
      <c r="EP204" s="134"/>
      <c r="EQ204" s="134"/>
      <c r="ER204" s="134"/>
      <c r="ES204" s="134"/>
      <c r="ET204" s="134"/>
      <c r="EU204" s="134"/>
      <c r="EV204" s="134"/>
      <c r="EW204" s="134"/>
      <c r="EX204" s="134"/>
      <c r="EY204" s="134"/>
      <c r="EZ204" s="134"/>
      <c r="FA204" s="134"/>
      <c r="FB204" s="134"/>
      <c r="FC204" s="134"/>
      <c r="FD204" s="134"/>
      <c r="FE204" s="134"/>
      <c r="FF204" s="134"/>
      <c r="FG204" s="134"/>
      <c r="FH204" s="134"/>
      <c r="FI204" s="134"/>
      <c r="FJ204" s="134"/>
      <c r="FK204" s="134"/>
      <c r="FL204" s="134"/>
      <c r="FM204" s="134"/>
      <c r="FN204" s="134"/>
      <c r="FO204" s="134"/>
      <c r="FP204" s="134"/>
      <c r="FQ204" s="134"/>
      <c r="FR204" s="134"/>
      <c r="FS204" s="134"/>
      <c r="FT204" s="134"/>
      <c r="FU204" s="134"/>
      <c r="FV204" s="134"/>
      <c r="FW204" s="134"/>
      <c r="FX204" s="134"/>
      <c r="FY204" s="134"/>
      <c r="FZ204" s="134"/>
      <c r="GA204" s="134"/>
      <c r="GB204" s="134"/>
      <c r="GC204" s="134"/>
      <c r="GD204" s="134"/>
      <c r="GZ204"/>
      <c r="HA204"/>
      <c r="HB204"/>
      <c r="HC204"/>
      <c r="HD204"/>
      <c r="HE204"/>
      <c r="HF204"/>
      <c r="HG204"/>
      <c r="HH204"/>
      <c r="HI204"/>
      <c r="HJ204"/>
      <c r="HK204"/>
      <c r="HL204"/>
      <c r="HM204"/>
      <c r="HN204"/>
      <c r="HO204"/>
      <c r="HP204"/>
      <c r="HQ204"/>
      <c r="HR204"/>
      <c r="HS204"/>
      <c r="HT204"/>
      <c r="HU204"/>
      <c r="HV204"/>
      <c r="HW204"/>
      <c r="HX204"/>
      <c r="HY204"/>
      <c r="HZ204"/>
      <c r="IA204"/>
    </row>
    <row r="205" spans="6:235" ht="12" customHeight="1">
      <c r="J205" s="121"/>
      <c r="K205" s="121"/>
      <c r="L205" s="121"/>
      <c r="M205" s="121"/>
      <c r="AA205"/>
      <c r="AB205"/>
      <c r="AC205"/>
      <c r="AD205"/>
      <c r="AE205"/>
      <c r="AF205"/>
      <c r="EH205" s="134"/>
      <c r="EI205" s="134"/>
      <c r="EJ205" s="134"/>
      <c r="EK205" s="134"/>
      <c r="EL205" s="134"/>
      <c r="EM205" s="134"/>
      <c r="EN205" s="134"/>
      <c r="EO205" s="134"/>
      <c r="EP205" s="134"/>
      <c r="EQ205" s="134"/>
      <c r="ER205" s="134"/>
      <c r="ES205" s="134"/>
      <c r="ET205" s="134"/>
      <c r="EU205" s="134"/>
      <c r="EV205" s="134"/>
      <c r="EW205" s="134"/>
      <c r="EX205" s="134"/>
      <c r="EY205" s="134"/>
      <c r="EZ205" s="134"/>
      <c r="FA205" s="134"/>
      <c r="FB205" s="134"/>
      <c r="FC205" s="134"/>
      <c r="FD205" s="134"/>
      <c r="FE205" s="134"/>
      <c r="FF205" s="134"/>
      <c r="FG205" s="134"/>
      <c r="FH205" s="134"/>
      <c r="FI205" s="134"/>
      <c r="FJ205" s="134"/>
      <c r="FK205" s="134"/>
      <c r="FL205" s="134"/>
      <c r="FM205" s="134"/>
      <c r="FN205" s="134"/>
      <c r="FO205" s="134"/>
      <c r="FP205" s="134"/>
      <c r="FQ205" s="134"/>
      <c r="FR205" s="134"/>
      <c r="FS205" s="134"/>
      <c r="FT205" s="134"/>
      <c r="FU205" s="134"/>
      <c r="FV205" s="134"/>
      <c r="FW205" s="134"/>
      <c r="FX205" s="134"/>
      <c r="FY205" s="134"/>
      <c r="FZ205" s="134"/>
      <c r="GA205" s="134"/>
      <c r="GB205" s="134"/>
      <c r="GC205" s="134"/>
      <c r="GD205" s="134"/>
      <c r="GZ205"/>
      <c r="HA205"/>
      <c r="HB205"/>
      <c r="HC205"/>
      <c r="HD205"/>
      <c r="HE205"/>
      <c r="HF205"/>
      <c r="HG205"/>
      <c r="HH205"/>
      <c r="HI205"/>
      <c r="HJ205"/>
      <c r="HK205"/>
      <c r="HL205"/>
      <c r="HM205"/>
      <c r="HN205"/>
      <c r="HO205"/>
      <c r="HP205"/>
      <c r="HQ205"/>
      <c r="HR205"/>
      <c r="HS205"/>
      <c r="HT205"/>
      <c r="HU205"/>
      <c r="HV205"/>
      <c r="HW205"/>
      <c r="HX205"/>
      <c r="HY205"/>
      <c r="HZ205"/>
      <c r="IA205"/>
    </row>
    <row r="206" spans="6:235" ht="12" customHeight="1">
      <c r="G206" s="368" t="s">
        <v>203</v>
      </c>
      <c r="H206" s="369"/>
      <c r="I206" s="369"/>
      <c r="J206" s="370"/>
      <c r="K206" s="370"/>
      <c r="L206" s="370"/>
      <c r="M206" s="370"/>
      <c r="AA206"/>
      <c r="AB206"/>
      <c r="AC206"/>
      <c r="AD206"/>
      <c r="AE206"/>
      <c r="AF206"/>
      <c r="AH206" s="364" t="s">
        <v>177</v>
      </c>
      <c r="AI206" s="365"/>
      <c r="AJ206" s="365"/>
      <c r="AK206" s="365"/>
      <c r="AL206" s="365"/>
      <c r="AM206" s="365"/>
      <c r="AN206" s="365"/>
      <c r="AO206" s="365"/>
      <c r="AP206" s="365"/>
      <c r="AQ206" s="365"/>
      <c r="AR206" s="365"/>
      <c r="EH206" s="134"/>
      <c r="EI206" s="134"/>
      <c r="EJ206" s="134"/>
      <c r="EK206" s="134"/>
      <c r="EL206" s="134"/>
      <c r="EM206" s="134"/>
      <c r="EN206" s="134"/>
      <c r="EO206" s="134"/>
      <c r="EP206" s="134"/>
      <c r="EQ206" s="134"/>
      <c r="ER206" s="134"/>
      <c r="ES206" s="134"/>
      <c r="ET206" s="134"/>
      <c r="EU206" s="134"/>
      <c r="EV206" s="134"/>
      <c r="EW206" s="134"/>
      <c r="EX206" s="134"/>
      <c r="EY206" s="134"/>
      <c r="EZ206" s="134"/>
      <c r="FA206" s="134"/>
      <c r="FB206" s="134"/>
      <c r="FC206" s="134"/>
      <c r="FD206" s="134"/>
      <c r="FE206" s="134"/>
      <c r="FF206" s="134"/>
      <c r="FG206" s="134"/>
      <c r="FH206" s="134"/>
      <c r="FI206" s="134"/>
      <c r="FJ206" s="134"/>
      <c r="FK206" s="134"/>
      <c r="FL206" s="134"/>
      <c r="FM206" s="134"/>
      <c r="FN206" s="134"/>
      <c r="FO206" s="134"/>
      <c r="FP206" s="134"/>
      <c r="FQ206" s="134"/>
      <c r="FR206" s="134"/>
      <c r="FS206" s="134"/>
      <c r="FT206" s="134"/>
      <c r="FU206" s="134"/>
      <c r="FV206" s="134"/>
      <c r="FW206" s="134"/>
      <c r="FX206" s="134"/>
      <c r="FY206" s="134"/>
      <c r="FZ206" s="134"/>
      <c r="GA206" s="134"/>
      <c r="GB206" s="134"/>
      <c r="GC206" s="134"/>
      <c r="GD206" s="134"/>
      <c r="GZ206"/>
      <c r="HA206"/>
      <c r="HB206"/>
      <c r="HC206"/>
      <c r="HD206"/>
      <c r="HE206"/>
      <c r="HF206"/>
      <c r="HG206"/>
      <c r="HH206"/>
      <c r="HI206"/>
      <c r="HJ206"/>
      <c r="HK206"/>
      <c r="HL206"/>
      <c r="HM206"/>
      <c r="HN206"/>
      <c r="HO206"/>
      <c r="HP206"/>
      <c r="HQ206"/>
      <c r="HR206"/>
      <c r="HS206"/>
      <c r="HT206"/>
      <c r="HU206"/>
      <c r="HV206"/>
      <c r="HW206"/>
      <c r="HX206"/>
      <c r="HY206"/>
      <c r="HZ206"/>
      <c r="IA206"/>
    </row>
    <row r="207" spans="6:235" s="29" customFormat="1" ht="54" customHeight="1">
      <c r="F207" s="30"/>
      <c r="G207" s="5"/>
      <c r="H207" s="30"/>
      <c r="I207" s="7"/>
      <c r="J207" s="5"/>
      <c r="K207" s="5"/>
      <c r="L207" s="5"/>
      <c r="M207" s="5"/>
      <c r="N207" s="5"/>
      <c r="O207" s="5"/>
      <c r="P207" s="5"/>
      <c r="Q207" s="5"/>
      <c r="R207" s="5"/>
      <c r="S207" s="5"/>
      <c r="T207" s="5"/>
      <c r="U207" s="5"/>
      <c r="V207" s="5"/>
      <c r="W207" s="5"/>
      <c r="X207" s="5"/>
      <c r="Y207" s="5"/>
      <c r="Z207" s="355" t="s">
        <v>533</v>
      </c>
      <c r="AA207" s="164" t="s">
        <v>83</v>
      </c>
      <c r="AB207" s="358"/>
      <c r="AC207" s="360"/>
      <c r="AD207" s="353"/>
      <c r="AE207" s="353"/>
      <c r="AF207" s="351"/>
      <c r="AG207" s="366" t="s">
        <v>191</v>
      </c>
      <c r="AH207" s="160" t="s">
        <v>53</v>
      </c>
      <c r="AI207" s="160" t="s">
        <v>54</v>
      </c>
      <c r="AJ207" s="160" t="s">
        <v>53</v>
      </c>
      <c r="AK207" s="90"/>
      <c r="AL207" s="90"/>
      <c r="AM207" s="160"/>
      <c r="AN207" s="90"/>
      <c r="AO207" s="160"/>
      <c r="AP207" s="90"/>
      <c r="AQ207" s="90"/>
      <c r="AR207" s="108"/>
      <c r="AS207" s="177"/>
      <c r="AT207" s="152"/>
      <c r="AU207" s="152"/>
      <c r="AV207" s="108"/>
      <c r="AW207" s="90"/>
      <c r="AX207" s="108"/>
      <c r="AY207" s="108"/>
      <c r="AZ207" s="108"/>
      <c r="BA207" s="108"/>
      <c r="BB207" s="108"/>
      <c r="BC207" s="152"/>
      <c r="BD207" s="191"/>
      <c r="BE207" s="151"/>
      <c r="BF207" s="151"/>
      <c r="BG207" s="151"/>
      <c r="BH207" s="151"/>
      <c r="BI207" s="151"/>
      <c r="BJ207" s="151"/>
      <c r="BK207" s="151"/>
      <c r="BL207" s="151"/>
      <c r="BM207" s="151"/>
      <c r="BN207" s="151"/>
      <c r="BO207" s="151"/>
      <c r="BP207" s="151"/>
      <c r="BQ207" s="151"/>
      <c r="BR207" s="151"/>
      <c r="BS207" s="151"/>
      <c r="BT207" s="151"/>
      <c r="BU207" s="151"/>
      <c r="BV207" s="151"/>
      <c r="BW207" s="151"/>
      <c r="BX207" s="151"/>
      <c r="BY207" s="151"/>
      <c r="BZ207" s="151"/>
      <c r="CA207" s="151"/>
      <c r="CB207" s="151"/>
      <c r="CC207" s="177"/>
      <c r="CD207" s="151"/>
      <c r="CE207" s="151"/>
      <c r="CF207" s="151"/>
      <c r="CG207" s="151"/>
      <c r="CH207" s="151"/>
      <c r="CI207" s="151"/>
      <c r="CJ207" s="151"/>
      <c r="CK207" s="151"/>
      <c r="CL207" s="151"/>
      <c r="CM207" s="151"/>
      <c r="CN207" s="151"/>
      <c r="CO207" s="151"/>
      <c r="CP207" s="151"/>
      <c r="CQ207" s="151"/>
      <c r="CR207" s="151"/>
      <c r="CS207" s="151"/>
      <c r="CT207" s="151"/>
      <c r="CU207" s="151"/>
      <c r="CV207" s="151"/>
      <c r="CW207" s="151"/>
      <c r="CX207" s="151"/>
      <c r="CY207" s="151"/>
      <c r="CZ207" s="151"/>
      <c r="DA207" s="151"/>
      <c r="DB207" s="151"/>
      <c r="DC207" s="151"/>
      <c r="DD207" s="151"/>
      <c r="DE207" s="151"/>
      <c r="DF207" s="151"/>
      <c r="DG207" s="151"/>
      <c r="DH207" s="151"/>
      <c r="DI207" s="151"/>
      <c r="DJ207" s="151"/>
      <c r="DK207" s="151"/>
      <c r="DL207" s="151"/>
      <c r="DM207" s="151"/>
      <c r="DN207" s="151"/>
      <c r="DO207" s="177"/>
      <c r="DP207" s="152"/>
      <c r="DQ207" s="152"/>
      <c r="DR207" s="108"/>
      <c r="DS207" s="155"/>
      <c r="DT207" s="155"/>
      <c r="DU207" s="155"/>
      <c r="DV207" s="156"/>
      <c r="DW207" s="108"/>
      <c r="DX207" s="108"/>
      <c r="DY207" s="108"/>
      <c r="DZ207" s="155"/>
      <c r="EA207" s="108"/>
      <c r="EB207" s="108"/>
      <c r="EC207" s="108"/>
      <c r="ED207" s="108"/>
      <c r="EE207" s="90"/>
      <c r="EF207" s="108"/>
      <c r="EG207" s="108"/>
      <c r="EH207" s="135"/>
      <c r="EI207" s="136">
        <f>SUM(EJ207:EN207)</f>
        <v>0</v>
      </c>
      <c r="EJ207" s="136">
        <f>SUM(EV207,FH207,FT207)</f>
        <v>0</v>
      </c>
      <c r="EK207" s="136">
        <f>SUM(EW207,FI207,FU207)</f>
        <v>0</v>
      </c>
      <c r="EL207" s="136">
        <f>SUM(EX207,FJ207,FV207)</f>
        <v>0</v>
      </c>
      <c r="EM207" s="136">
        <f>SUM(EY207,FK207,FW207)</f>
        <v>0</v>
      </c>
      <c r="EN207" s="136">
        <f>SUM(EZ207,FL207,FX207)</f>
        <v>0</v>
      </c>
      <c r="EO207" s="135"/>
      <c r="EP207" s="135"/>
      <c r="EQ207" s="135"/>
      <c r="ER207" s="135"/>
      <c r="ES207" s="135"/>
      <c r="ET207" s="135"/>
      <c r="EU207" s="136">
        <f>SUM(EV207:EZ207)</f>
        <v>0</v>
      </c>
      <c r="EV207" s="137"/>
      <c r="EW207" s="137"/>
      <c r="EX207" s="137"/>
      <c r="EY207" s="137"/>
      <c r="EZ207" s="137"/>
      <c r="FA207" s="135"/>
      <c r="FB207" s="135"/>
      <c r="FC207" s="135"/>
      <c r="FD207" s="135"/>
      <c r="FE207" s="135"/>
      <c r="FF207" s="135"/>
      <c r="FG207" s="136">
        <f>SUM(FH207:FL207)</f>
        <v>0</v>
      </c>
      <c r="FH207" s="137"/>
      <c r="FI207" s="137"/>
      <c r="FJ207" s="137"/>
      <c r="FK207" s="137"/>
      <c r="FL207" s="137"/>
      <c r="FM207" s="135"/>
      <c r="FN207" s="135"/>
      <c r="FO207" s="135"/>
      <c r="FP207" s="135"/>
      <c r="FQ207" s="135"/>
      <c r="FR207" s="135"/>
      <c r="FS207" s="136">
        <f>SUM(FT207:FX207)</f>
        <v>0</v>
      </c>
      <c r="FT207" s="137"/>
      <c r="FU207" s="137"/>
      <c r="FV207" s="137"/>
      <c r="FW207" s="137"/>
      <c r="FX207" s="137"/>
      <c r="FY207" s="135"/>
      <c r="FZ207" s="135"/>
      <c r="GA207" s="135"/>
      <c r="GB207" s="135"/>
      <c r="GC207" s="135"/>
      <c r="GD207" s="135"/>
      <c r="GE207" s="152"/>
      <c r="GF207" s="151"/>
      <c r="GG207" s="151"/>
      <c r="GH207" s="151"/>
      <c r="GI207" s="151"/>
      <c r="GJ207" s="151"/>
      <c r="GK207" s="151"/>
      <c r="GL207" s="151"/>
      <c r="GM207" s="177"/>
      <c r="GN207" s="223" t="s">
        <v>493</v>
      </c>
      <c r="GO207" s="177"/>
      <c r="GP207" s="223"/>
      <c r="GQ207" s="223"/>
      <c r="GR207" s="223"/>
      <c r="GS207" s="108"/>
      <c r="GT207" s="108"/>
      <c r="GU207" s="90"/>
      <c r="GV207" s="90"/>
      <c r="GW207" s="90"/>
      <c r="GX207" s="90"/>
      <c r="GY207" s="90"/>
      <c r="GZ207" s="114"/>
      <c r="HA207" s="109"/>
      <c r="HB207" s="108"/>
      <c r="HC207" s="108"/>
      <c r="HD207" s="108"/>
      <c r="HE207" s="108"/>
      <c r="HF207" s="108"/>
      <c r="HG207" s="108"/>
      <c r="HH207" s="108"/>
      <c r="HI207" s="107"/>
      <c r="HJ207" s="108"/>
      <c r="HK207" s="108"/>
      <c r="HL207" s="108"/>
      <c r="HM207" s="108"/>
      <c r="HN207" s="108"/>
      <c r="HO207" s="108"/>
      <c r="HP207" s="108"/>
      <c r="HQ207" s="108"/>
      <c r="HR207" s="108"/>
      <c r="HS207" s="108"/>
      <c r="HT207" s="108"/>
      <c r="HU207" s="108"/>
      <c r="HV207" s="108"/>
      <c r="HW207" s="108"/>
      <c r="HX207" s="108"/>
      <c r="HY207" s="108"/>
      <c r="HZ207" s="108"/>
      <c r="IA207" s="108"/>
    </row>
    <row r="208" spans="6:235" s="29" customFormat="1" ht="12" customHeight="1">
      <c r="F208" s="30"/>
      <c r="G208" s="5"/>
      <c r="H208" s="30"/>
      <c r="I208" s="7"/>
      <c r="J208" s="5"/>
      <c r="K208" s="5"/>
      <c r="L208" s="5"/>
      <c r="M208" s="5"/>
      <c r="N208" s="5"/>
      <c r="O208" s="5"/>
      <c r="P208" s="5"/>
      <c r="Q208" s="5"/>
      <c r="R208" s="5"/>
      <c r="S208" s="5"/>
      <c r="T208" s="5"/>
      <c r="U208" s="5"/>
      <c r="V208" s="5"/>
      <c r="W208" s="5"/>
      <c r="X208" s="5"/>
      <c r="Y208" s="5"/>
      <c r="Z208" s="356"/>
      <c r="AA208" s="165"/>
      <c r="AB208" s="358"/>
      <c r="AC208" s="360"/>
      <c r="AD208" s="353"/>
      <c r="AE208" s="353"/>
      <c r="AF208" s="351"/>
      <c r="AG208" s="366"/>
      <c r="AH208" s="162"/>
      <c r="AI208" s="162"/>
      <c r="AJ208" s="162"/>
      <c r="AK208" s="108"/>
      <c r="AL208" s="108"/>
      <c r="AM208" s="155"/>
      <c r="AN208" s="108"/>
      <c r="AO208" s="108"/>
      <c r="AP208" s="151"/>
      <c r="AQ208" s="151"/>
      <c r="AR208" s="151"/>
      <c r="AS208" s="178"/>
      <c r="AT208" s="108"/>
      <c r="AU208" s="108"/>
      <c r="AV208" s="108"/>
      <c r="AW208" s="108"/>
      <c r="AX208" s="108"/>
      <c r="AY208" s="108"/>
      <c r="AZ208" s="151"/>
      <c r="BA208" s="151"/>
      <c r="BB208" s="151"/>
      <c r="BC208" s="151"/>
      <c r="BD208" s="151"/>
      <c r="BE208" s="151"/>
      <c r="BF208" s="151"/>
      <c r="BG208" s="151"/>
      <c r="BH208" s="151"/>
      <c r="BI208" s="151"/>
      <c r="BJ208" s="151"/>
      <c r="BK208" s="151"/>
      <c r="BL208" s="151"/>
      <c r="BM208" s="151"/>
      <c r="BN208" s="151"/>
      <c r="BO208" s="151"/>
      <c r="BP208" s="151"/>
      <c r="BQ208" s="151"/>
      <c r="BR208" s="151"/>
      <c r="BS208" s="151"/>
      <c r="BT208" s="151"/>
      <c r="BU208" s="151"/>
      <c r="BV208" s="151"/>
      <c r="BW208" s="151"/>
      <c r="BX208" s="151"/>
      <c r="BY208" s="151"/>
      <c r="BZ208" s="151"/>
      <c r="CA208" s="151"/>
      <c r="CB208" s="151"/>
      <c r="CC208" s="178"/>
      <c r="CD208" s="151"/>
      <c r="CE208" s="151"/>
      <c r="CF208" s="151"/>
      <c r="CG208" s="151"/>
      <c r="CH208" s="151"/>
      <c r="CI208" s="151"/>
      <c r="CJ208" s="151"/>
      <c r="CK208" s="151"/>
      <c r="CL208" s="151"/>
      <c r="CM208" s="151"/>
      <c r="CN208" s="151"/>
      <c r="CO208" s="151"/>
      <c r="CP208" s="151"/>
      <c r="CQ208" s="151"/>
      <c r="CR208" s="151"/>
      <c r="CS208" s="151"/>
      <c r="CT208" s="151"/>
      <c r="CU208" s="151"/>
      <c r="CV208" s="151"/>
      <c r="CW208" s="151"/>
      <c r="CX208" s="151"/>
      <c r="CY208" s="151"/>
      <c r="CZ208" s="151"/>
      <c r="DA208" s="151"/>
      <c r="DB208" s="151"/>
      <c r="DC208" s="151"/>
      <c r="DD208" s="151"/>
      <c r="DE208" s="151"/>
      <c r="DF208" s="151"/>
      <c r="DG208" s="151"/>
      <c r="DH208" s="151"/>
      <c r="DI208" s="151"/>
      <c r="DJ208" s="151"/>
      <c r="DK208" s="151"/>
      <c r="DL208" s="151"/>
      <c r="DM208" s="151"/>
      <c r="DN208" s="151"/>
      <c r="DO208" s="178"/>
      <c r="DP208" s="108"/>
      <c r="DQ208" s="108"/>
      <c r="DR208" s="108"/>
      <c r="DS208" s="155"/>
      <c r="DT208" s="155"/>
      <c r="DU208" s="155"/>
      <c r="DV208" s="156"/>
      <c r="DW208" s="108"/>
      <c r="DX208" s="108"/>
      <c r="DY208" s="108"/>
      <c r="DZ208" s="155"/>
      <c r="EA208" s="108"/>
      <c r="EB208" s="108"/>
      <c r="EC208" s="108"/>
      <c r="ED208" s="108"/>
      <c r="EE208" s="108"/>
      <c r="EF208" s="108"/>
      <c r="EG208" s="108"/>
      <c r="EH208" s="111"/>
      <c r="EI208" s="132"/>
      <c r="EJ208" s="132"/>
      <c r="EK208" s="132"/>
      <c r="EL208" s="132"/>
      <c r="EM208" s="132"/>
      <c r="EN208" s="132"/>
      <c r="EO208" s="132"/>
      <c r="EP208" s="132"/>
      <c r="EQ208" s="132"/>
      <c r="ER208" s="132"/>
      <c r="ES208" s="132"/>
      <c r="ET208" s="132"/>
      <c r="EU208" s="132"/>
      <c r="EV208" s="132"/>
      <c r="EW208" s="132"/>
      <c r="EX208" s="132"/>
      <c r="EY208" s="132"/>
      <c r="EZ208" s="132"/>
      <c r="FA208" s="132"/>
      <c r="FB208" s="132"/>
      <c r="FC208" s="132"/>
      <c r="FD208" s="132"/>
      <c r="FE208" s="132"/>
      <c r="FF208" s="132"/>
      <c r="FG208" s="132"/>
      <c r="FH208" s="132"/>
      <c r="FI208" s="132"/>
      <c r="FJ208" s="132"/>
      <c r="FK208" s="132"/>
      <c r="FL208" s="132"/>
      <c r="FM208" s="132"/>
      <c r="FN208" s="132"/>
      <c r="FO208" s="132"/>
      <c r="FP208" s="132"/>
      <c r="FQ208" s="132"/>
      <c r="FR208" s="132"/>
      <c r="FS208" s="132"/>
      <c r="FT208" s="132"/>
      <c r="FU208" s="132"/>
      <c r="FV208" s="132"/>
      <c r="FW208" s="132"/>
      <c r="FX208" s="132"/>
      <c r="FY208" s="132"/>
      <c r="FZ208" s="132"/>
      <c r="GA208" s="132"/>
      <c r="GB208" s="132"/>
      <c r="GC208" s="132"/>
      <c r="GD208" s="132"/>
      <c r="GE208" s="151"/>
      <c r="GF208" s="151"/>
      <c r="GG208" s="151"/>
      <c r="GH208" s="151"/>
      <c r="GI208" s="151"/>
      <c r="GJ208" s="151"/>
      <c r="GK208" s="151"/>
      <c r="GL208" s="151"/>
      <c r="GM208" s="178"/>
      <c r="GN208" s="151"/>
      <c r="GO208" s="178"/>
      <c r="GP208" s="108"/>
      <c r="GQ208" s="108"/>
      <c r="GR208" s="108"/>
      <c r="GS208" s="108"/>
      <c r="GT208" s="108"/>
      <c r="GU208" s="108"/>
      <c r="GV208" s="108"/>
      <c r="GW208" s="108"/>
      <c r="GX208" s="108"/>
      <c r="GY208" s="108"/>
      <c r="GZ208" s="166"/>
      <c r="HA208" s="175">
        <v>1</v>
      </c>
      <c r="HB208" s="174" t="str">
        <f>IF(AK207="","",AK207)</f>
        <v/>
      </c>
      <c r="HC208" s="174" t="str">
        <f>IF(AL207="","",AL207)</f>
        <v/>
      </c>
      <c r="HD208" s="180" t="str">
        <f>IF(AM207="","",AM207)</f>
        <v/>
      </c>
      <c r="HE208" s="174" t="str">
        <f>IF(AN207="","",AN207)</f>
        <v/>
      </c>
      <c r="HF208" s="180" t="str">
        <f>IF(AO207="","",AO207)</f>
        <v/>
      </c>
      <c r="HG208" s="179" t="str">
        <f>IF(OR(AH207="",AH207="нет"),"нет","да")</f>
        <v>да</v>
      </c>
      <c r="HH208" s="179" t="str">
        <f>IF(OR(AI207="",AI207="нет"),"нет","да")</f>
        <v>нет</v>
      </c>
      <c r="HI208" s="179" t="str">
        <f>IF(OR(AJ207="",AJ207="нет"),"нет","да")</f>
        <v>да</v>
      </c>
      <c r="HJ208" s="273"/>
      <c r="HK208" s="273"/>
      <c r="HL208" s="273"/>
      <c r="HM208" s="271" t="s">
        <v>255</v>
      </c>
      <c r="HN208" s="271" t="s">
        <v>255</v>
      </c>
      <c r="HO208" s="271" t="s">
        <v>255</v>
      </c>
      <c r="HP208" s="271" t="s">
        <v>255</v>
      </c>
      <c r="HQ208" s="271" t="s">
        <v>255</v>
      </c>
      <c r="HR208" s="271" t="s">
        <v>255</v>
      </c>
      <c r="HS208" s="271" t="s">
        <v>255</v>
      </c>
      <c r="HT208" s="271" t="s">
        <v>255</v>
      </c>
      <c r="HU208" s="271" t="s">
        <v>255</v>
      </c>
      <c r="HV208" s="271" t="s">
        <v>255</v>
      </c>
      <c r="HW208" s="271" t="s">
        <v>255</v>
      </c>
      <c r="HX208" s="271" t="s">
        <v>255</v>
      </c>
      <c r="HY208" s="273"/>
      <c r="HZ208" s="273"/>
      <c r="IA208" s="273"/>
    </row>
    <row r="209" spans="6:235" s="29" customFormat="1" ht="12" customHeight="1">
      <c r="F209" s="30"/>
      <c r="G209" s="5"/>
      <c r="H209" s="30"/>
      <c r="I209" s="7"/>
      <c r="J209" s="5"/>
      <c r="K209" s="5"/>
      <c r="L209" s="5"/>
      <c r="M209" s="5"/>
      <c r="N209" s="5"/>
      <c r="O209" s="5"/>
      <c r="P209" s="5"/>
      <c r="Q209" s="5"/>
      <c r="R209" s="5"/>
      <c r="S209" s="5"/>
      <c r="T209" s="5"/>
      <c r="U209" s="5"/>
      <c r="V209" s="5"/>
      <c r="W209" s="5"/>
      <c r="X209" s="5"/>
      <c r="Y209" s="5"/>
      <c r="Z209" s="357"/>
      <c r="AA209" s="112"/>
      <c r="AB209" s="359"/>
      <c r="AC209" s="361"/>
      <c r="AD209" s="354"/>
      <c r="AE209" s="354"/>
      <c r="AF209" s="352"/>
      <c r="AG209" s="366"/>
      <c r="AH209" s="116"/>
      <c r="AI209" s="116"/>
      <c r="AJ209" s="116"/>
      <c r="AK209" s="116"/>
      <c r="AL209" s="116"/>
      <c r="AM209" s="116"/>
      <c r="AN209" s="116"/>
      <c r="AO209" s="116"/>
      <c r="AP209" s="116"/>
      <c r="AQ209" s="116"/>
      <c r="AR209" s="116"/>
      <c r="AS209" s="116"/>
      <c r="AT209" s="116"/>
      <c r="AU209" s="116"/>
      <c r="AV209" s="116"/>
      <c r="AW209" s="116"/>
      <c r="AX209" s="116"/>
      <c r="AY209" s="116"/>
      <c r="AZ209" s="116"/>
      <c r="BA209" s="116"/>
      <c r="BB209" s="116"/>
      <c r="BC209" s="116"/>
      <c r="BD209" s="116"/>
      <c r="BE209" s="116"/>
      <c r="BF209" s="116"/>
      <c r="BG209" s="116"/>
      <c r="BH209" s="116"/>
      <c r="BI209" s="116"/>
      <c r="BJ209" s="116"/>
      <c r="BK209" s="116"/>
      <c r="BL209" s="116"/>
      <c r="BM209" s="116"/>
      <c r="BN209" s="116"/>
      <c r="BO209" s="116"/>
      <c r="BP209" s="116"/>
      <c r="BQ209" s="116"/>
      <c r="BR209" s="116"/>
      <c r="BS209" s="116"/>
      <c r="BT209" s="116"/>
      <c r="BU209" s="116"/>
      <c r="BV209" s="116"/>
      <c r="BW209" s="116"/>
      <c r="BX209" s="116"/>
      <c r="BY209" s="116"/>
      <c r="BZ209" s="116"/>
      <c r="CA209" s="116"/>
      <c r="CB209" s="116"/>
      <c r="CC209" s="116"/>
      <c r="CD209" s="116"/>
      <c r="CE209" s="116"/>
      <c r="CF209" s="116"/>
      <c r="CG209" s="116"/>
      <c r="CH209" s="116"/>
      <c r="CI209" s="116"/>
      <c r="CJ209" s="116"/>
      <c r="CK209" s="116"/>
      <c r="CL209" s="116"/>
      <c r="CM209" s="116"/>
      <c r="CN209" s="116"/>
      <c r="CO209" s="116"/>
      <c r="CP209" s="116"/>
      <c r="CQ209" s="116"/>
      <c r="CR209" s="116"/>
      <c r="CS209" s="116"/>
      <c r="CT209" s="116"/>
      <c r="CU209" s="116"/>
      <c r="CV209" s="116"/>
      <c r="CW209" s="116"/>
      <c r="CX209" s="116"/>
      <c r="CY209" s="116"/>
      <c r="CZ209" s="116"/>
      <c r="DA209" s="116"/>
      <c r="DB209" s="116"/>
      <c r="DC209" s="116"/>
      <c r="DD209" s="116"/>
      <c r="DE209" s="116"/>
      <c r="DF209" s="116"/>
      <c r="DG209" s="116"/>
      <c r="DH209" s="116"/>
      <c r="DI209" s="116"/>
      <c r="DJ209" s="116"/>
      <c r="DK209" s="116"/>
      <c r="DL209" s="116"/>
      <c r="DM209" s="116"/>
      <c r="DN209" s="116"/>
      <c r="DO209" s="116"/>
      <c r="DP209" s="116"/>
      <c r="DQ209" s="116"/>
      <c r="DR209" s="116"/>
      <c r="DS209" s="116"/>
      <c r="DT209" s="116"/>
      <c r="DU209" s="116"/>
      <c r="DV209" s="116"/>
      <c r="DW209" s="116"/>
      <c r="DX209" s="116"/>
      <c r="DY209" s="116"/>
      <c r="DZ209" s="116"/>
      <c r="EA209" s="116"/>
      <c r="EB209" s="116"/>
      <c r="EC209" s="116"/>
      <c r="ED209" s="116"/>
      <c r="EE209" s="116"/>
      <c r="EF209" s="116"/>
      <c r="EG209" s="116"/>
      <c r="EH209" s="135"/>
      <c r="EI209" s="135"/>
      <c r="EJ209" s="135"/>
      <c r="EK209" s="135"/>
      <c r="EL209" s="135"/>
      <c r="EM209" s="135"/>
      <c r="EN209" s="135"/>
      <c r="EO209" s="135"/>
      <c r="EP209" s="135"/>
      <c r="EQ209" s="135"/>
      <c r="ER209" s="135"/>
      <c r="ES209" s="135"/>
      <c r="ET209" s="135"/>
      <c r="EU209" s="135"/>
      <c r="EV209" s="135"/>
      <c r="EW209" s="135"/>
      <c r="EX209" s="135"/>
      <c r="EY209" s="135"/>
      <c r="EZ209" s="135"/>
      <c r="FA209" s="135"/>
      <c r="FB209" s="135"/>
      <c r="FC209" s="135"/>
      <c r="FD209" s="135"/>
      <c r="FE209" s="135"/>
      <c r="FF209" s="135"/>
      <c r="FG209" s="135"/>
      <c r="FH209" s="135"/>
      <c r="FI209" s="135"/>
      <c r="FJ209" s="135"/>
      <c r="FK209" s="135"/>
      <c r="FL209" s="135"/>
      <c r="FM209" s="135"/>
      <c r="FN209" s="135"/>
      <c r="FO209" s="135"/>
      <c r="FP209" s="135"/>
      <c r="FQ209" s="135"/>
      <c r="FR209" s="135"/>
      <c r="FS209" s="135"/>
      <c r="FT209" s="135"/>
      <c r="FU209" s="135"/>
      <c r="FV209" s="135"/>
      <c r="FW209" s="135"/>
      <c r="FX209" s="135"/>
      <c r="FY209" s="135"/>
      <c r="FZ209" s="135"/>
      <c r="GA209" s="135"/>
      <c r="GB209" s="135"/>
      <c r="GC209" s="135"/>
      <c r="GD209" s="135"/>
      <c r="GE209" s="116"/>
      <c r="GF209" s="116"/>
      <c r="GG209" s="116"/>
      <c r="GH209" s="116"/>
      <c r="GI209" s="116"/>
      <c r="GJ209" s="116"/>
      <c r="GK209" s="116"/>
      <c r="GL209" s="116"/>
      <c r="GM209" s="116"/>
      <c r="GN209" s="116"/>
      <c r="GO209" s="116"/>
      <c r="GP209" s="116"/>
      <c r="GQ209" s="116"/>
      <c r="GR209" s="116"/>
      <c r="GS209" s="116"/>
      <c r="GT209" s="116"/>
      <c r="GU209" s="116"/>
      <c r="GV209" s="116"/>
      <c r="GW209" s="116"/>
      <c r="GX209" s="116"/>
      <c r="GY209" s="116"/>
      <c r="GZ209" s="122">
        <v>1</v>
      </c>
      <c r="HA209" s="150"/>
      <c r="HB209" s="150" t="s">
        <v>29</v>
      </c>
      <c r="HC209" s="150"/>
      <c r="HD209" s="150"/>
      <c r="HE209" s="150"/>
      <c r="HF209" s="150"/>
      <c r="HG209" s="150"/>
      <c r="HH209" s="150"/>
      <c r="HI209" s="150"/>
      <c r="HJ209" s="150"/>
      <c r="HK209" s="150"/>
      <c r="HL209" s="150"/>
      <c r="HM209" s="150"/>
      <c r="HN209" s="150"/>
      <c r="HO209" s="150"/>
      <c r="HP209" s="150"/>
      <c r="HQ209" s="150"/>
      <c r="HR209" s="150"/>
      <c r="HS209" s="150"/>
      <c r="HT209" s="150"/>
      <c r="HU209" s="150"/>
      <c r="HV209" s="150"/>
      <c r="HW209" s="150"/>
      <c r="HX209" s="150"/>
      <c r="HY209" s="150"/>
      <c r="HZ209" s="150"/>
      <c r="IA209" s="274"/>
    </row>
    <row r="210" spans="6:235" ht="12" customHeight="1">
      <c r="AA210"/>
      <c r="AB210"/>
      <c r="AC210"/>
      <c r="AD210"/>
      <c r="AE210"/>
      <c r="AF210"/>
      <c r="EH210" s="134"/>
      <c r="EI210" s="134"/>
      <c r="EJ210" s="134"/>
      <c r="EK210" s="134"/>
      <c r="EL210" s="134"/>
      <c r="EM210" s="134"/>
      <c r="EN210" s="134"/>
      <c r="EO210" s="134"/>
      <c r="EP210" s="134"/>
      <c r="EQ210" s="134"/>
      <c r="ER210" s="134"/>
      <c r="ES210" s="134"/>
      <c r="ET210" s="134"/>
      <c r="EU210" s="134"/>
      <c r="EV210" s="134"/>
      <c r="EW210" s="134"/>
      <c r="EX210" s="134"/>
      <c r="EY210" s="134"/>
      <c r="EZ210" s="134"/>
      <c r="FA210" s="134"/>
      <c r="FB210" s="134"/>
      <c r="FC210" s="134"/>
      <c r="FD210" s="134"/>
      <c r="FE210" s="134"/>
      <c r="FF210" s="134"/>
      <c r="FG210" s="134"/>
      <c r="FH210" s="134"/>
      <c r="FI210" s="134"/>
      <c r="FJ210" s="134"/>
      <c r="FK210" s="134"/>
      <c r="FL210" s="134"/>
      <c r="FM210" s="134"/>
      <c r="FN210" s="134"/>
      <c r="FO210" s="134"/>
      <c r="FP210" s="134"/>
      <c r="FQ210" s="134"/>
      <c r="FR210" s="134"/>
      <c r="FS210" s="134"/>
      <c r="FT210" s="134"/>
      <c r="FU210" s="134"/>
      <c r="FV210" s="134"/>
      <c r="FW210" s="134"/>
      <c r="FX210" s="134"/>
      <c r="FY210" s="134"/>
      <c r="FZ210" s="134"/>
      <c r="GA210" s="134"/>
      <c r="GB210" s="134"/>
      <c r="GC210" s="134"/>
      <c r="GD210" s="134"/>
      <c r="GZ210"/>
      <c r="HA210"/>
      <c r="HB210"/>
      <c r="HC210"/>
      <c r="HD210"/>
      <c r="HE210"/>
      <c r="HF210"/>
      <c r="HG210"/>
      <c r="HH210"/>
      <c r="HI210"/>
      <c r="HJ210"/>
      <c r="HK210"/>
      <c r="HL210"/>
      <c r="HM210"/>
      <c r="HN210"/>
      <c r="HO210"/>
      <c r="HP210"/>
      <c r="HQ210"/>
      <c r="HR210"/>
      <c r="HS210"/>
      <c r="HT210"/>
      <c r="HU210"/>
      <c r="HV210"/>
      <c r="HW210"/>
      <c r="HX210"/>
      <c r="HY210"/>
      <c r="HZ210"/>
      <c r="IA210"/>
    </row>
    <row r="211" spans="6:235" ht="12" customHeight="1">
      <c r="J211" s="121"/>
      <c r="K211" s="121"/>
      <c r="L211" s="121"/>
      <c r="M211" s="121"/>
      <c r="AA211"/>
      <c r="AB211"/>
      <c r="AC211"/>
      <c r="AD211"/>
      <c r="AE211"/>
      <c r="AF211"/>
      <c r="EH211" s="134"/>
      <c r="EI211" s="134"/>
      <c r="EJ211" s="134"/>
      <c r="EK211" s="134"/>
      <c r="EL211" s="134"/>
      <c r="EM211" s="134"/>
      <c r="EN211" s="134"/>
      <c r="EO211" s="134"/>
      <c r="EP211" s="134"/>
      <c r="EQ211" s="134"/>
      <c r="ER211" s="134"/>
      <c r="ES211" s="134"/>
      <c r="ET211" s="134"/>
      <c r="EU211" s="134"/>
      <c r="EV211" s="134"/>
      <c r="EW211" s="134"/>
      <c r="EX211" s="134"/>
      <c r="EY211" s="134"/>
      <c r="EZ211" s="134"/>
      <c r="FA211" s="134"/>
      <c r="FB211" s="134"/>
      <c r="FC211" s="134"/>
      <c r="FD211" s="134"/>
      <c r="FE211" s="134"/>
      <c r="FF211" s="134"/>
      <c r="FG211" s="134"/>
      <c r="FH211" s="134"/>
      <c r="FI211" s="134"/>
      <c r="FJ211" s="134"/>
      <c r="FK211" s="134"/>
      <c r="FL211" s="134"/>
      <c r="FM211" s="134"/>
      <c r="FN211" s="134"/>
      <c r="FO211" s="134"/>
      <c r="FP211" s="134"/>
      <c r="FQ211" s="134"/>
      <c r="FR211" s="134"/>
      <c r="FS211" s="134"/>
      <c r="FT211" s="134"/>
      <c r="FU211" s="134"/>
      <c r="FV211" s="134"/>
      <c r="FW211" s="134"/>
      <c r="FX211" s="134"/>
      <c r="FY211" s="134"/>
      <c r="FZ211" s="134"/>
      <c r="GA211" s="134"/>
      <c r="GB211" s="134"/>
      <c r="GC211" s="134"/>
      <c r="GD211" s="134"/>
      <c r="GZ211"/>
      <c r="HA211"/>
      <c r="HB211"/>
      <c r="HC211"/>
      <c r="HD211"/>
      <c r="HE211"/>
      <c r="HF211"/>
      <c r="HG211"/>
      <c r="HH211"/>
      <c r="HI211"/>
      <c r="HJ211"/>
      <c r="HK211"/>
      <c r="HL211"/>
      <c r="HM211"/>
      <c r="HN211"/>
      <c r="HO211"/>
      <c r="HP211"/>
      <c r="HQ211"/>
      <c r="HR211"/>
      <c r="HS211"/>
      <c r="HT211"/>
      <c r="HU211"/>
      <c r="HV211"/>
      <c r="HW211"/>
      <c r="HX211"/>
      <c r="HY211"/>
      <c r="HZ211"/>
      <c r="IA211"/>
    </row>
    <row r="212" spans="6:235" ht="12" customHeight="1">
      <c r="G212" s="368" t="s">
        <v>202</v>
      </c>
      <c r="H212" s="369"/>
      <c r="I212" s="369"/>
      <c r="J212" s="370"/>
      <c r="K212" s="370"/>
      <c r="L212" s="370"/>
      <c r="M212" s="370"/>
      <c r="AA212"/>
      <c r="AB212"/>
      <c r="AC212"/>
      <c r="AD212"/>
      <c r="AE212"/>
      <c r="AF212"/>
      <c r="AH212" s="364" t="s">
        <v>181</v>
      </c>
      <c r="AI212" s="365"/>
      <c r="AJ212" s="365"/>
      <c r="AK212" s="365"/>
      <c r="AL212" s="365"/>
      <c r="AM212" s="365"/>
      <c r="AN212" s="365"/>
      <c r="AO212" s="365"/>
      <c r="AP212" s="365"/>
      <c r="AQ212" s="365"/>
      <c r="AR212" s="365"/>
      <c r="EH212" s="134"/>
      <c r="EI212" s="134"/>
      <c r="EJ212" s="134"/>
      <c r="EK212" s="134"/>
      <c r="EL212" s="134"/>
      <c r="EM212" s="134"/>
      <c r="EN212" s="134"/>
      <c r="EO212" s="134"/>
      <c r="EP212" s="134"/>
      <c r="EQ212" s="134"/>
      <c r="ER212" s="134"/>
      <c r="ES212" s="134"/>
      <c r="ET212" s="134"/>
      <c r="EU212" s="134"/>
      <c r="EV212" s="134"/>
      <c r="EW212" s="134"/>
      <c r="EX212" s="134"/>
      <c r="EY212" s="134"/>
      <c r="EZ212" s="134"/>
      <c r="FA212" s="134"/>
      <c r="FB212" s="134"/>
      <c r="FC212" s="134"/>
      <c r="FD212" s="134"/>
      <c r="FE212" s="134"/>
      <c r="FF212" s="134"/>
      <c r="FG212" s="134"/>
      <c r="FH212" s="134"/>
      <c r="FI212" s="134"/>
      <c r="FJ212" s="134"/>
      <c r="FK212" s="134"/>
      <c r="FL212" s="134"/>
      <c r="FM212" s="134"/>
      <c r="FN212" s="134"/>
      <c r="FO212" s="134"/>
      <c r="FP212" s="134"/>
      <c r="FQ212" s="134"/>
      <c r="FR212" s="134"/>
      <c r="FS212" s="134"/>
      <c r="FT212" s="134"/>
      <c r="FU212" s="134"/>
      <c r="FV212" s="134"/>
      <c r="FW212" s="134"/>
      <c r="FX212" s="134"/>
      <c r="FY212" s="134"/>
      <c r="FZ212" s="134"/>
      <c r="GA212" s="134"/>
      <c r="GB212" s="134"/>
      <c r="GC212" s="134"/>
      <c r="GD212" s="134"/>
      <c r="GZ212"/>
      <c r="HA212"/>
      <c r="HB212"/>
      <c r="HC212"/>
      <c r="HD212"/>
      <c r="HE212"/>
      <c r="HF212"/>
      <c r="HG212"/>
      <c r="HH212"/>
      <c r="HI212"/>
      <c r="HJ212"/>
      <c r="HK212"/>
      <c r="HL212"/>
      <c r="HM212"/>
      <c r="HN212"/>
      <c r="HO212"/>
      <c r="HP212"/>
      <c r="HQ212"/>
      <c r="HR212"/>
      <c r="HS212"/>
      <c r="HT212"/>
      <c r="HU212"/>
      <c r="HV212"/>
      <c r="HW212"/>
      <c r="HX212"/>
      <c r="HY212"/>
      <c r="HZ212"/>
      <c r="IA212"/>
    </row>
    <row r="213" spans="6:235" s="29" customFormat="1" ht="54" customHeight="1">
      <c r="F213" s="30"/>
      <c r="G213" s="5"/>
      <c r="H213" s="30"/>
      <c r="I213" s="7"/>
      <c r="J213" s="5"/>
      <c r="K213" s="5"/>
      <c r="L213" s="5"/>
      <c r="M213" s="5"/>
      <c r="N213" s="5"/>
      <c r="O213" s="5"/>
      <c r="P213" s="5"/>
      <c r="Q213" s="5"/>
      <c r="R213" s="5"/>
      <c r="S213" s="5"/>
      <c r="T213" s="5"/>
      <c r="U213" s="5"/>
      <c r="V213" s="5"/>
      <c r="W213" s="5"/>
      <c r="X213" s="5"/>
      <c r="Y213" s="5"/>
      <c r="Z213" s="355" t="s">
        <v>533</v>
      </c>
      <c r="AA213" s="164" t="s">
        <v>83</v>
      </c>
      <c r="AB213" s="358"/>
      <c r="AC213" s="360"/>
      <c r="AD213" s="353"/>
      <c r="AE213" s="353"/>
      <c r="AF213" s="351"/>
      <c r="AG213" s="366" t="s">
        <v>194</v>
      </c>
      <c r="AH213" s="160" t="s">
        <v>54</v>
      </c>
      <c r="AI213" s="160" t="s">
        <v>53</v>
      </c>
      <c r="AJ213" s="160" t="s">
        <v>54</v>
      </c>
      <c r="AK213" s="90"/>
      <c r="AL213" s="90"/>
      <c r="AM213" s="160"/>
      <c r="AN213" s="90"/>
      <c r="AO213" s="160"/>
      <c r="AP213" s="90"/>
      <c r="AQ213" s="90"/>
      <c r="AR213" s="108"/>
      <c r="AS213" s="177"/>
      <c r="AT213" s="108"/>
      <c r="AU213" s="108"/>
      <c r="AV213" s="108"/>
      <c r="AW213" s="108"/>
      <c r="AX213" s="108"/>
      <c r="AY213" s="108"/>
      <c r="AZ213" s="151"/>
      <c r="BA213" s="151"/>
      <c r="BB213" s="151"/>
      <c r="BC213" s="151"/>
      <c r="BD213" s="151"/>
      <c r="BE213" s="151"/>
      <c r="BF213" s="151"/>
      <c r="BG213" s="151"/>
      <c r="BH213" s="151"/>
      <c r="BI213" s="151"/>
      <c r="BJ213" s="151"/>
      <c r="BK213" s="151"/>
      <c r="BL213" s="151"/>
      <c r="BM213" s="151"/>
      <c r="BN213" s="151"/>
      <c r="BO213" s="151"/>
      <c r="BP213" s="151"/>
      <c r="BQ213" s="151"/>
      <c r="BR213" s="151"/>
      <c r="BS213" s="151"/>
      <c r="BT213" s="151"/>
      <c r="BU213" s="151"/>
      <c r="BV213" s="151"/>
      <c r="BW213" s="151"/>
      <c r="BX213" s="151"/>
      <c r="BY213" s="151"/>
      <c r="BZ213" s="151"/>
      <c r="CA213" s="151"/>
      <c r="CB213" s="151"/>
      <c r="CC213" s="177"/>
      <c r="CD213" s="152"/>
      <c r="CE213" s="152"/>
      <c r="CF213" s="108"/>
      <c r="CG213" s="163"/>
      <c r="CH213" s="157"/>
      <c r="CI213" s="157"/>
      <c r="CJ213" s="155"/>
      <c r="CK213" s="222"/>
      <c r="CL213" s="222"/>
      <c r="CM213" s="222"/>
      <c r="CN213" s="160"/>
      <c r="CO213" s="89"/>
      <c r="CP213" s="160"/>
      <c r="CQ213" s="89"/>
      <c r="CR213" s="89"/>
      <c r="CS213" s="152"/>
      <c r="CT213" s="151"/>
      <c r="CU213" s="151"/>
      <c r="CV213" s="151"/>
      <c r="CW213" s="151"/>
      <c r="CX213" s="151"/>
      <c r="CY213" s="151"/>
      <c r="CZ213" s="151"/>
      <c r="DA213" s="151"/>
      <c r="DB213" s="151"/>
      <c r="DC213" s="151"/>
      <c r="DD213" s="151"/>
      <c r="DE213" s="151"/>
      <c r="DF213" s="151"/>
      <c r="DG213" s="151"/>
      <c r="DH213" s="151"/>
      <c r="DI213" s="151"/>
      <c r="DJ213" s="151"/>
      <c r="DK213" s="151"/>
      <c r="DL213" s="151"/>
      <c r="DM213" s="151"/>
      <c r="DN213" s="151"/>
      <c r="DO213" s="177"/>
      <c r="DP213" s="108"/>
      <c r="DQ213" s="108"/>
      <c r="DR213" s="108"/>
      <c r="DS213" s="155"/>
      <c r="DT213" s="155"/>
      <c r="DU213" s="155"/>
      <c r="DV213" s="156"/>
      <c r="DW213" s="108"/>
      <c r="DX213" s="108"/>
      <c r="DY213" s="108"/>
      <c r="DZ213" s="155"/>
      <c r="EA213" s="108"/>
      <c r="EB213" s="108"/>
      <c r="EC213" s="108"/>
      <c r="ED213" s="108"/>
      <c r="EE213" s="108"/>
      <c r="EF213" s="108"/>
      <c r="EG213" s="108"/>
      <c r="EH213" s="111"/>
      <c r="EI213" s="132"/>
      <c r="EJ213" s="132"/>
      <c r="EK213" s="132"/>
      <c r="EL213" s="132"/>
      <c r="EM213" s="132"/>
      <c r="EN213" s="132"/>
      <c r="EO213" s="132"/>
      <c r="EP213" s="132"/>
      <c r="EQ213" s="132"/>
      <c r="ER213" s="132"/>
      <c r="ES213" s="132"/>
      <c r="ET213" s="132"/>
      <c r="EU213" s="132"/>
      <c r="EV213" s="132"/>
      <c r="EW213" s="132"/>
      <c r="EX213" s="132"/>
      <c r="EY213" s="132"/>
      <c r="EZ213" s="132"/>
      <c r="FA213" s="132"/>
      <c r="FB213" s="132"/>
      <c r="FC213" s="132"/>
      <c r="FD213" s="132"/>
      <c r="FE213" s="132"/>
      <c r="FF213" s="132"/>
      <c r="FG213" s="132"/>
      <c r="FH213" s="132"/>
      <c r="FI213" s="132"/>
      <c r="FJ213" s="132"/>
      <c r="FK213" s="132"/>
      <c r="FL213" s="132"/>
      <c r="FM213" s="132"/>
      <c r="FN213" s="132"/>
      <c r="FO213" s="132"/>
      <c r="FP213" s="132"/>
      <c r="FQ213" s="132"/>
      <c r="FR213" s="132"/>
      <c r="FS213" s="132"/>
      <c r="FT213" s="132"/>
      <c r="FU213" s="132"/>
      <c r="FV213" s="132"/>
      <c r="FW213" s="132"/>
      <c r="FX213" s="132"/>
      <c r="FY213" s="132"/>
      <c r="FZ213" s="132"/>
      <c r="GA213" s="132"/>
      <c r="GB213" s="132"/>
      <c r="GC213" s="132"/>
      <c r="GD213" s="132"/>
      <c r="GE213" s="151"/>
      <c r="GF213" s="151"/>
      <c r="GG213" s="151"/>
      <c r="GH213" s="151"/>
      <c r="GI213" s="151"/>
      <c r="GJ213" s="151"/>
      <c r="GK213" s="151"/>
      <c r="GL213" s="151"/>
      <c r="GM213" s="177"/>
      <c r="GN213" s="223" t="s">
        <v>493</v>
      </c>
      <c r="GO213" s="177"/>
      <c r="GP213" s="223"/>
      <c r="GQ213" s="223"/>
      <c r="GR213" s="223"/>
      <c r="GS213" s="108"/>
      <c r="GT213" s="108"/>
      <c r="GU213" s="90"/>
      <c r="GV213" s="90"/>
      <c r="GW213" s="90"/>
      <c r="GX213" s="90"/>
      <c r="GY213" s="90"/>
      <c r="GZ213" s="114"/>
      <c r="HA213" s="109"/>
      <c r="HB213" s="108"/>
      <c r="HC213" s="108"/>
      <c r="HD213" s="108"/>
      <c r="HE213" s="108"/>
      <c r="HF213" s="108"/>
      <c r="HG213" s="108"/>
      <c r="HH213" s="108"/>
      <c r="HI213" s="107"/>
      <c r="HJ213" s="108"/>
      <c r="HK213" s="108"/>
      <c r="HL213" s="108"/>
      <c r="HM213" s="108"/>
      <c r="HN213" s="108"/>
      <c r="HO213" s="108"/>
      <c r="HP213" s="108"/>
      <c r="HQ213" s="108"/>
      <c r="HR213" s="108"/>
      <c r="HS213" s="108"/>
      <c r="HT213" s="108"/>
      <c r="HU213" s="108"/>
      <c r="HV213" s="108"/>
      <c r="HW213" s="108"/>
      <c r="HX213" s="108"/>
      <c r="HY213" s="108"/>
      <c r="HZ213" s="108"/>
      <c r="IA213" s="108"/>
    </row>
    <row r="214" spans="6:235" s="29" customFormat="1" ht="12" customHeight="1">
      <c r="F214" s="30"/>
      <c r="G214" s="5"/>
      <c r="H214" s="30"/>
      <c r="I214" s="7"/>
      <c r="J214" s="5"/>
      <c r="K214" s="5"/>
      <c r="L214" s="5"/>
      <c r="M214" s="5"/>
      <c r="N214" s="5"/>
      <c r="O214" s="5"/>
      <c r="P214" s="5"/>
      <c r="Q214" s="5"/>
      <c r="R214" s="5"/>
      <c r="S214" s="5"/>
      <c r="T214" s="5"/>
      <c r="U214" s="5"/>
      <c r="V214" s="5"/>
      <c r="W214" s="5"/>
      <c r="X214" s="5"/>
      <c r="Y214" s="5"/>
      <c r="Z214" s="356"/>
      <c r="AA214" s="165"/>
      <c r="AB214" s="358"/>
      <c r="AC214" s="360"/>
      <c r="AD214" s="353"/>
      <c r="AE214" s="353"/>
      <c r="AF214" s="351"/>
      <c r="AG214" s="366"/>
      <c r="AH214" s="162"/>
      <c r="AI214" s="162"/>
      <c r="AJ214" s="162"/>
      <c r="AK214" s="108"/>
      <c r="AL214" s="108"/>
      <c r="AM214" s="155"/>
      <c r="AN214" s="108"/>
      <c r="AO214" s="108"/>
      <c r="AP214" s="151"/>
      <c r="AQ214" s="151"/>
      <c r="AR214" s="151"/>
      <c r="AS214" s="178"/>
      <c r="AT214" s="108"/>
      <c r="AU214" s="108"/>
      <c r="AV214" s="108"/>
      <c r="AW214" s="108"/>
      <c r="AX214" s="108"/>
      <c r="AY214" s="108"/>
      <c r="AZ214" s="151"/>
      <c r="BA214" s="151"/>
      <c r="BB214" s="151"/>
      <c r="BC214" s="151"/>
      <c r="BD214" s="151"/>
      <c r="BE214" s="151"/>
      <c r="BF214" s="151"/>
      <c r="BG214" s="151"/>
      <c r="BH214" s="151"/>
      <c r="BI214" s="151"/>
      <c r="BJ214" s="151"/>
      <c r="BK214" s="151"/>
      <c r="BL214" s="151"/>
      <c r="BM214" s="151"/>
      <c r="BN214" s="151"/>
      <c r="BO214" s="151"/>
      <c r="BP214" s="151"/>
      <c r="BQ214" s="151"/>
      <c r="BR214" s="151"/>
      <c r="BS214" s="151"/>
      <c r="BT214" s="151"/>
      <c r="BU214" s="151"/>
      <c r="BV214" s="151"/>
      <c r="BW214" s="151"/>
      <c r="BX214" s="151"/>
      <c r="BY214" s="151"/>
      <c r="BZ214" s="151"/>
      <c r="CA214" s="151"/>
      <c r="CB214" s="151"/>
      <c r="CC214" s="178"/>
      <c r="CD214" s="151"/>
      <c r="CE214" s="151"/>
      <c r="CF214" s="151"/>
      <c r="CG214" s="151"/>
      <c r="CH214" s="151"/>
      <c r="CI214" s="151"/>
      <c r="CJ214" s="151"/>
      <c r="CK214" s="151"/>
      <c r="CL214" s="151"/>
      <c r="CM214" s="151"/>
      <c r="CN214" s="151"/>
      <c r="CO214" s="151"/>
      <c r="CP214" s="151"/>
      <c r="CQ214" s="151"/>
      <c r="CR214" s="151"/>
      <c r="CS214" s="151"/>
      <c r="CT214" s="151"/>
      <c r="CU214" s="151"/>
      <c r="CV214" s="151"/>
      <c r="CW214" s="151"/>
      <c r="CX214" s="151"/>
      <c r="CY214" s="151"/>
      <c r="CZ214" s="151"/>
      <c r="DA214" s="151"/>
      <c r="DB214" s="151"/>
      <c r="DC214" s="151"/>
      <c r="DD214" s="151"/>
      <c r="DE214" s="151"/>
      <c r="DF214" s="151"/>
      <c r="DG214" s="151"/>
      <c r="DH214" s="151"/>
      <c r="DI214" s="151"/>
      <c r="DJ214" s="151"/>
      <c r="DK214" s="151"/>
      <c r="DL214" s="151"/>
      <c r="DM214" s="151"/>
      <c r="DN214" s="151"/>
      <c r="DO214" s="178"/>
      <c r="DP214" s="108"/>
      <c r="DQ214" s="108"/>
      <c r="DR214" s="108"/>
      <c r="DS214" s="155"/>
      <c r="DT214" s="155"/>
      <c r="DU214" s="155"/>
      <c r="DV214" s="156"/>
      <c r="DW214" s="108"/>
      <c r="DX214" s="108"/>
      <c r="DY214" s="108"/>
      <c r="DZ214" s="155"/>
      <c r="EA214" s="108"/>
      <c r="EB214" s="108"/>
      <c r="EC214" s="108"/>
      <c r="ED214" s="108"/>
      <c r="EE214" s="108"/>
      <c r="EF214" s="108"/>
      <c r="EG214" s="108"/>
      <c r="EH214" s="111"/>
      <c r="EI214" s="132"/>
      <c r="EJ214" s="132"/>
      <c r="EK214" s="132"/>
      <c r="EL214" s="132"/>
      <c r="EM214" s="132"/>
      <c r="EN214" s="132"/>
      <c r="EO214" s="132"/>
      <c r="EP214" s="132"/>
      <c r="EQ214" s="132"/>
      <c r="ER214" s="132"/>
      <c r="ES214" s="132"/>
      <c r="ET214" s="132"/>
      <c r="EU214" s="132"/>
      <c r="EV214" s="132"/>
      <c r="EW214" s="132"/>
      <c r="EX214" s="132"/>
      <c r="EY214" s="132"/>
      <c r="EZ214" s="132"/>
      <c r="FA214" s="132"/>
      <c r="FB214" s="132"/>
      <c r="FC214" s="132"/>
      <c r="FD214" s="132"/>
      <c r="FE214" s="132"/>
      <c r="FF214" s="132"/>
      <c r="FG214" s="132"/>
      <c r="FH214" s="132"/>
      <c r="FI214" s="132"/>
      <c r="FJ214" s="132"/>
      <c r="FK214" s="132"/>
      <c r="FL214" s="132"/>
      <c r="FM214" s="132"/>
      <c r="FN214" s="132"/>
      <c r="FO214" s="132"/>
      <c r="FP214" s="132"/>
      <c r="FQ214" s="132"/>
      <c r="FR214" s="132"/>
      <c r="FS214" s="132"/>
      <c r="FT214" s="132"/>
      <c r="FU214" s="132"/>
      <c r="FV214" s="132"/>
      <c r="FW214" s="132"/>
      <c r="FX214" s="132"/>
      <c r="FY214" s="132"/>
      <c r="FZ214" s="132"/>
      <c r="GA214" s="132"/>
      <c r="GB214" s="132"/>
      <c r="GC214" s="132"/>
      <c r="GD214" s="132"/>
      <c r="GE214" s="151"/>
      <c r="GF214" s="151"/>
      <c r="GG214" s="151"/>
      <c r="GH214" s="151"/>
      <c r="GI214" s="151"/>
      <c r="GJ214" s="151"/>
      <c r="GK214" s="151"/>
      <c r="GL214" s="151"/>
      <c r="GM214" s="178"/>
      <c r="GN214" s="151"/>
      <c r="GO214" s="178"/>
      <c r="GP214" s="108"/>
      <c r="GQ214" s="108"/>
      <c r="GR214" s="108"/>
      <c r="GS214" s="108"/>
      <c r="GT214" s="108"/>
      <c r="GU214" s="108"/>
      <c r="GV214" s="108"/>
      <c r="GW214" s="108"/>
      <c r="GX214" s="108"/>
      <c r="GY214" s="108"/>
      <c r="GZ214" s="166"/>
      <c r="HA214" s="175">
        <v>1</v>
      </c>
      <c r="HB214" s="174" t="str">
        <f>IF(AK213="","",AK213)</f>
        <v/>
      </c>
      <c r="HC214" s="174" t="str">
        <f>IF(AL213="","",AL213)</f>
        <v/>
      </c>
      <c r="HD214" s="180" t="str">
        <f>IF(AM213="","",AM213)</f>
        <v/>
      </c>
      <c r="HE214" s="174" t="str">
        <f>IF(AN213="","",AN213)</f>
        <v/>
      </c>
      <c r="HF214" s="180" t="str">
        <f>IF(AO213="","",AO213)</f>
        <v/>
      </c>
      <c r="HG214" s="179" t="str">
        <f>IF(OR(AH213="",AH213="нет"),"нет","да")</f>
        <v>нет</v>
      </c>
      <c r="HH214" s="179" t="str">
        <f>IF(OR(AI213="",AI213="нет"),"нет","да")</f>
        <v>да</v>
      </c>
      <c r="HI214" s="179" t="str">
        <f>IF(OR(AJ213="",AJ213="нет"),"нет","да")</f>
        <v>нет</v>
      </c>
      <c r="HJ214" s="273"/>
      <c r="HK214" s="273"/>
      <c r="HL214" s="273"/>
      <c r="HM214" s="271" t="s">
        <v>255</v>
      </c>
      <c r="HN214" s="271" t="s">
        <v>255</v>
      </c>
      <c r="HO214" s="271" t="s">
        <v>255</v>
      </c>
      <c r="HP214" s="271" t="s">
        <v>255</v>
      </c>
      <c r="HQ214" s="271" t="s">
        <v>255</v>
      </c>
      <c r="HR214" s="271" t="s">
        <v>255</v>
      </c>
      <c r="HS214" s="271" t="s">
        <v>255</v>
      </c>
      <c r="HT214" s="271" t="s">
        <v>255</v>
      </c>
      <c r="HU214" s="271" t="s">
        <v>255</v>
      </c>
      <c r="HV214" s="271" t="s">
        <v>255</v>
      </c>
      <c r="HW214" s="271" t="s">
        <v>255</v>
      </c>
      <c r="HX214" s="271" t="s">
        <v>255</v>
      </c>
      <c r="HY214" s="273"/>
      <c r="HZ214" s="273"/>
      <c r="IA214" s="273"/>
    </row>
    <row r="215" spans="6:235" s="29" customFormat="1" ht="12" customHeight="1">
      <c r="F215" s="30"/>
      <c r="G215" s="5"/>
      <c r="H215" s="30"/>
      <c r="I215" s="7"/>
      <c r="J215" s="5"/>
      <c r="K215" s="5"/>
      <c r="L215" s="5"/>
      <c r="M215" s="5"/>
      <c r="N215" s="5"/>
      <c r="O215" s="5"/>
      <c r="P215" s="5"/>
      <c r="Q215" s="5"/>
      <c r="R215" s="5"/>
      <c r="S215" s="5"/>
      <c r="T215" s="5"/>
      <c r="U215" s="5"/>
      <c r="V215" s="5"/>
      <c r="W215" s="5"/>
      <c r="X215" s="5"/>
      <c r="Y215" s="5"/>
      <c r="Z215" s="357"/>
      <c r="AA215" s="112"/>
      <c r="AB215" s="359"/>
      <c r="AC215" s="361"/>
      <c r="AD215" s="354"/>
      <c r="AE215" s="354"/>
      <c r="AF215" s="352"/>
      <c r="AG215" s="366"/>
      <c r="AH215" s="116"/>
      <c r="AI215" s="116"/>
      <c r="AJ215" s="116"/>
      <c r="AK215" s="116"/>
      <c r="AL215" s="116"/>
      <c r="AM215" s="116"/>
      <c r="AN215" s="116"/>
      <c r="AO215" s="116"/>
      <c r="AP215" s="116"/>
      <c r="AQ215" s="116"/>
      <c r="AR215" s="116"/>
      <c r="AS215" s="116"/>
      <c r="AT215" s="116"/>
      <c r="AU215" s="116"/>
      <c r="AV215" s="116"/>
      <c r="AW215" s="116"/>
      <c r="AX215" s="116"/>
      <c r="AY215" s="116"/>
      <c r="AZ215" s="116"/>
      <c r="BA215" s="116"/>
      <c r="BB215" s="116"/>
      <c r="BC215" s="116"/>
      <c r="BD215" s="116"/>
      <c r="BE215" s="116"/>
      <c r="BF215" s="116"/>
      <c r="BG215" s="116"/>
      <c r="BH215" s="116"/>
      <c r="BI215" s="116"/>
      <c r="BJ215" s="116"/>
      <c r="BK215" s="116"/>
      <c r="BL215" s="116"/>
      <c r="BM215" s="116"/>
      <c r="BN215" s="116"/>
      <c r="BO215" s="116"/>
      <c r="BP215" s="116"/>
      <c r="BQ215" s="116"/>
      <c r="BR215" s="116"/>
      <c r="BS215" s="116"/>
      <c r="BT215" s="116"/>
      <c r="BU215" s="116"/>
      <c r="BV215" s="116"/>
      <c r="BW215" s="116"/>
      <c r="BX215" s="116"/>
      <c r="BY215" s="116"/>
      <c r="BZ215" s="116"/>
      <c r="CA215" s="116"/>
      <c r="CB215" s="116"/>
      <c r="CC215" s="116"/>
      <c r="CD215" s="116"/>
      <c r="CE215" s="116"/>
      <c r="CF215" s="116"/>
      <c r="CG215" s="116"/>
      <c r="CH215" s="116"/>
      <c r="CI215" s="116"/>
      <c r="CJ215" s="116"/>
      <c r="CK215" s="116"/>
      <c r="CL215" s="116"/>
      <c r="CM215" s="116"/>
      <c r="CN215" s="116"/>
      <c r="CO215" s="116"/>
      <c r="CP215" s="116"/>
      <c r="CQ215" s="116"/>
      <c r="CR215" s="116"/>
      <c r="CS215" s="116"/>
      <c r="CT215" s="116"/>
      <c r="CU215" s="116"/>
      <c r="CV215" s="116"/>
      <c r="CW215" s="116"/>
      <c r="CX215" s="116"/>
      <c r="CY215" s="116"/>
      <c r="CZ215" s="116"/>
      <c r="DA215" s="116"/>
      <c r="DB215" s="116"/>
      <c r="DC215" s="116"/>
      <c r="DD215" s="116"/>
      <c r="DE215" s="116"/>
      <c r="DF215" s="116"/>
      <c r="DG215" s="116"/>
      <c r="DH215" s="116"/>
      <c r="DI215" s="116"/>
      <c r="DJ215" s="116"/>
      <c r="DK215" s="116"/>
      <c r="DL215" s="116"/>
      <c r="DM215" s="116"/>
      <c r="DN215" s="116"/>
      <c r="DO215" s="116"/>
      <c r="DP215" s="116"/>
      <c r="DQ215" s="116"/>
      <c r="DR215" s="116"/>
      <c r="DS215" s="116"/>
      <c r="DT215" s="116"/>
      <c r="DU215" s="116"/>
      <c r="DV215" s="116"/>
      <c r="DW215" s="116"/>
      <c r="DX215" s="116"/>
      <c r="DY215" s="116"/>
      <c r="DZ215" s="116"/>
      <c r="EA215" s="116"/>
      <c r="EB215" s="116"/>
      <c r="EC215" s="116"/>
      <c r="ED215" s="116"/>
      <c r="EE215" s="116"/>
      <c r="EF215" s="116"/>
      <c r="EG215" s="116"/>
      <c r="EH215" s="135"/>
      <c r="EI215" s="135"/>
      <c r="EJ215" s="135"/>
      <c r="EK215" s="135"/>
      <c r="EL215" s="135"/>
      <c r="EM215" s="135"/>
      <c r="EN215" s="135"/>
      <c r="EO215" s="135"/>
      <c r="EP215" s="135"/>
      <c r="EQ215" s="135"/>
      <c r="ER215" s="135"/>
      <c r="ES215" s="135"/>
      <c r="ET215" s="135"/>
      <c r="EU215" s="135"/>
      <c r="EV215" s="135"/>
      <c r="EW215" s="135"/>
      <c r="EX215" s="135"/>
      <c r="EY215" s="135"/>
      <c r="EZ215" s="135"/>
      <c r="FA215" s="135"/>
      <c r="FB215" s="135"/>
      <c r="FC215" s="135"/>
      <c r="FD215" s="135"/>
      <c r="FE215" s="135"/>
      <c r="FF215" s="135"/>
      <c r="FG215" s="135"/>
      <c r="FH215" s="135"/>
      <c r="FI215" s="135"/>
      <c r="FJ215" s="135"/>
      <c r="FK215" s="135"/>
      <c r="FL215" s="135"/>
      <c r="FM215" s="135"/>
      <c r="FN215" s="135"/>
      <c r="FO215" s="135"/>
      <c r="FP215" s="135"/>
      <c r="FQ215" s="135"/>
      <c r="FR215" s="135"/>
      <c r="FS215" s="135"/>
      <c r="FT215" s="135"/>
      <c r="FU215" s="135"/>
      <c r="FV215" s="135"/>
      <c r="FW215" s="135"/>
      <c r="FX215" s="135"/>
      <c r="FY215" s="135"/>
      <c r="FZ215" s="135"/>
      <c r="GA215" s="135"/>
      <c r="GB215" s="135"/>
      <c r="GC215" s="135"/>
      <c r="GD215" s="135"/>
      <c r="GE215" s="116"/>
      <c r="GF215" s="116"/>
      <c r="GG215" s="116"/>
      <c r="GH215" s="116"/>
      <c r="GI215" s="116"/>
      <c r="GJ215" s="116"/>
      <c r="GK215" s="116"/>
      <c r="GL215" s="116"/>
      <c r="GM215" s="116"/>
      <c r="GN215" s="116"/>
      <c r="GO215" s="116"/>
      <c r="GP215" s="116"/>
      <c r="GQ215" s="116"/>
      <c r="GR215" s="116"/>
      <c r="GS215" s="116"/>
      <c r="GT215" s="116"/>
      <c r="GU215" s="116"/>
      <c r="GV215" s="116"/>
      <c r="GW215" s="116"/>
      <c r="GX215" s="116"/>
      <c r="GY215" s="116"/>
      <c r="GZ215" s="122">
        <v>1</v>
      </c>
      <c r="HA215" s="150"/>
      <c r="HB215" s="150" t="s">
        <v>29</v>
      </c>
      <c r="HC215" s="150"/>
      <c r="HD215" s="150"/>
      <c r="HE215" s="150"/>
      <c r="HF215" s="150"/>
      <c r="HG215" s="150"/>
      <c r="HH215" s="150"/>
      <c r="HI215" s="150"/>
      <c r="HJ215" s="150"/>
      <c r="HK215" s="150"/>
      <c r="HL215" s="150"/>
      <c r="HM215" s="150"/>
      <c r="HN215" s="150"/>
      <c r="HO215" s="150"/>
      <c r="HP215" s="150"/>
      <c r="HQ215" s="150"/>
      <c r="HR215" s="150"/>
      <c r="HS215" s="150"/>
      <c r="HT215" s="150"/>
      <c r="HU215" s="150"/>
      <c r="HV215" s="150"/>
      <c r="HW215" s="150"/>
      <c r="HX215" s="150"/>
      <c r="HY215" s="150"/>
      <c r="HZ215" s="150"/>
      <c r="IA215" s="274"/>
    </row>
    <row r="216" spans="6:235" ht="12" customHeight="1">
      <c r="AA216"/>
      <c r="AB216"/>
      <c r="AC216"/>
      <c r="AD216"/>
      <c r="AE216"/>
      <c r="AF216"/>
      <c r="EH216" s="134"/>
      <c r="EI216" s="134"/>
      <c r="EJ216" s="134"/>
      <c r="EK216" s="134"/>
      <c r="EL216" s="134"/>
      <c r="EM216" s="134"/>
      <c r="EN216" s="134"/>
      <c r="EO216" s="134"/>
      <c r="EP216" s="134"/>
      <c r="EQ216" s="134"/>
      <c r="ER216" s="134"/>
      <c r="ES216" s="134"/>
      <c r="ET216" s="134"/>
      <c r="EU216" s="134"/>
      <c r="EV216" s="134"/>
      <c r="EW216" s="134"/>
      <c r="EX216" s="134"/>
      <c r="EY216" s="134"/>
      <c r="EZ216" s="134"/>
      <c r="FA216" s="134"/>
      <c r="FB216" s="134"/>
      <c r="FC216" s="134"/>
      <c r="FD216" s="134"/>
      <c r="FE216" s="134"/>
      <c r="FF216" s="134"/>
      <c r="FG216" s="134"/>
      <c r="FH216" s="134"/>
      <c r="FI216" s="134"/>
      <c r="FJ216" s="134"/>
      <c r="FK216" s="134"/>
      <c r="FL216" s="134"/>
      <c r="FM216" s="134"/>
      <c r="FN216" s="134"/>
      <c r="FO216" s="134"/>
      <c r="FP216" s="134"/>
      <c r="FQ216" s="134"/>
      <c r="FR216" s="134"/>
      <c r="FS216" s="134"/>
      <c r="FT216" s="134"/>
      <c r="FU216" s="134"/>
      <c r="FV216" s="134"/>
      <c r="FW216" s="134"/>
      <c r="FX216" s="134"/>
      <c r="FY216" s="134"/>
      <c r="FZ216" s="134"/>
      <c r="GA216" s="134"/>
      <c r="GB216" s="134"/>
      <c r="GC216" s="134"/>
      <c r="GD216" s="134"/>
      <c r="GZ216"/>
      <c r="HA216"/>
      <c r="HB216"/>
      <c r="HC216"/>
      <c r="HD216"/>
      <c r="HE216"/>
      <c r="HF216"/>
      <c r="HG216"/>
      <c r="HH216"/>
      <c r="HI216"/>
      <c r="HJ216"/>
      <c r="HK216"/>
      <c r="HL216"/>
      <c r="HM216"/>
      <c r="HN216"/>
      <c r="HO216"/>
      <c r="HP216"/>
      <c r="HQ216"/>
      <c r="HR216"/>
      <c r="HS216"/>
      <c r="HT216"/>
      <c r="HU216"/>
      <c r="HV216"/>
      <c r="HW216"/>
      <c r="HX216"/>
      <c r="HY216"/>
      <c r="HZ216"/>
      <c r="IA216"/>
    </row>
    <row r="217" spans="6:235" ht="12" customHeight="1">
      <c r="J217" s="121"/>
      <c r="K217" s="121"/>
      <c r="L217" s="121"/>
      <c r="M217" s="121"/>
      <c r="AA217"/>
      <c r="AB217"/>
      <c r="AC217"/>
      <c r="AD217"/>
      <c r="AE217"/>
      <c r="AF217"/>
      <c r="EH217" s="134"/>
      <c r="EI217" s="134"/>
      <c r="EJ217" s="134"/>
      <c r="EK217" s="134"/>
      <c r="EL217" s="134"/>
      <c r="EM217" s="134"/>
      <c r="EN217" s="134"/>
      <c r="EO217" s="134"/>
      <c r="EP217" s="134"/>
      <c r="EQ217" s="134"/>
      <c r="ER217" s="134"/>
      <c r="ES217" s="134"/>
      <c r="ET217" s="134"/>
      <c r="EU217" s="134"/>
      <c r="EV217" s="134"/>
      <c r="EW217" s="134"/>
      <c r="EX217" s="134"/>
      <c r="EY217" s="134"/>
      <c r="EZ217" s="134"/>
      <c r="FA217" s="134"/>
      <c r="FB217" s="134"/>
      <c r="FC217" s="134"/>
      <c r="FD217" s="134"/>
      <c r="FE217" s="134"/>
      <c r="FF217" s="134"/>
      <c r="FG217" s="134"/>
      <c r="FH217" s="134"/>
      <c r="FI217" s="134"/>
      <c r="FJ217" s="134"/>
      <c r="FK217" s="134"/>
      <c r="FL217" s="134"/>
      <c r="FM217" s="134"/>
      <c r="FN217" s="134"/>
      <c r="FO217" s="134"/>
      <c r="FP217" s="134"/>
      <c r="FQ217" s="134"/>
      <c r="FR217" s="134"/>
      <c r="FS217" s="134"/>
      <c r="FT217" s="134"/>
      <c r="FU217" s="134"/>
      <c r="FV217" s="134"/>
      <c r="FW217" s="134"/>
      <c r="FX217" s="134"/>
      <c r="FY217" s="134"/>
      <c r="FZ217" s="134"/>
      <c r="GA217" s="134"/>
      <c r="GB217" s="134"/>
      <c r="GC217" s="134"/>
      <c r="GD217" s="134"/>
      <c r="GZ217"/>
      <c r="HA217"/>
      <c r="HB217"/>
      <c r="HC217"/>
      <c r="HD217"/>
      <c r="HE217"/>
      <c r="HF217"/>
      <c r="HG217"/>
      <c r="HH217"/>
      <c r="HI217"/>
      <c r="HJ217"/>
      <c r="HK217"/>
      <c r="HL217"/>
      <c r="HM217"/>
      <c r="HN217"/>
      <c r="HO217"/>
      <c r="HP217"/>
      <c r="HQ217"/>
      <c r="HR217"/>
      <c r="HS217"/>
      <c r="HT217"/>
      <c r="HU217"/>
      <c r="HV217"/>
      <c r="HW217"/>
      <c r="HX217"/>
      <c r="HY217"/>
      <c r="HZ217"/>
      <c r="IA217"/>
    </row>
    <row r="218" spans="6:235" ht="12" customHeight="1">
      <c r="G218" s="368" t="s">
        <v>201</v>
      </c>
      <c r="H218" s="369"/>
      <c r="I218" s="369"/>
      <c r="J218" s="370"/>
      <c r="K218" s="370"/>
      <c r="L218" s="370"/>
      <c r="M218" s="370"/>
      <c r="AA218"/>
      <c r="AB218"/>
      <c r="AC218"/>
      <c r="AD218"/>
      <c r="AE218"/>
      <c r="AF218"/>
      <c r="AH218" s="364" t="s">
        <v>182</v>
      </c>
      <c r="AI218" s="365"/>
      <c r="AJ218" s="365"/>
      <c r="AK218" s="365"/>
      <c r="AL218" s="365"/>
      <c r="AM218" s="365"/>
      <c r="AN218" s="365"/>
      <c r="AO218" s="365"/>
      <c r="AP218" s="365"/>
      <c r="AQ218" s="365"/>
      <c r="AR218" s="365"/>
      <c r="EH218" s="134"/>
      <c r="EI218" s="134"/>
      <c r="EJ218" s="134"/>
      <c r="EK218" s="134"/>
      <c r="EL218" s="134"/>
      <c r="EM218" s="134"/>
      <c r="EN218" s="134"/>
      <c r="EO218" s="134"/>
      <c r="EP218" s="134"/>
      <c r="EQ218" s="134"/>
      <c r="ER218" s="134"/>
      <c r="ES218" s="134"/>
      <c r="ET218" s="134"/>
      <c r="EU218" s="134"/>
      <c r="EV218" s="134"/>
      <c r="EW218" s="134"/>
      <c r="EX218" s="134"/>
      <c r="EY218" s="134"/>
      <c r="EZ218" s="134"/>
      <c r="FA218" s="134"/>
      <c r="FB218" s="134"/>
      <c r="FC218" s="134"/>
      <c r="FD218" s="134"/>
      <c r="FE218" s="134"/>
      <c r="FF218" s="134"/>
      <c r="FG218" s="134"/>
      <c r="FH218" s="134"/>
      <c r="FI218" s="134"/>
      <c r="FJ218" s="134"/>
      <c r="FK218" s="134"/>
      <c r="FL218" s="134"/>
      <c r="FM218" s="134"/>
      <c r="FN218" s="134"/>
      <c r="FO218" s="134"/>
      <c r="FP218" s="134"/>
      <c r="FQ218" s="134"/>
      <c r="FR218" s="134"/>
      <c r="FS218" s="134"/>
      <c r="FT218" s="134"/>
      <c r="FU218" s="134"/>
      <c r="FV218" s="134"/>
      <c r="FW218" s="134"/>
      <c r="FX218" s="134"/>
      <c r="FY218" s="134"/>
      <c r="FZ218" s="134"/>
      <c r="GA218" s="134"/>
      <c r="GB218" s="134"/>
      <c r="GC218" s="134"/>
      <c r="GD218" s="134"/>
      <c r="GZ218"/>
      <c r="HA218"/>
      <c r="HB218"/>
      <c r="HC218"/>
      <c r="HD218"/>
      <c r="HE218"/>
      <c r="HF218"/>
      <c r="HG218"/>
      <c r="HH218"/>
      <c r="HI218"/>
      <c r="HJ218"/>
      <c r="HK218"/>
      <c r="HL218"/>
      <c r="HM218"/>
      <c r="HN218"/>
      <c r="HO218"/>
      <c r="HP218"/>
      <c r="HQ218"/>
      <c r="HR218"/>
      <c r="HS218"/>
      <c r="HT218"/>
      <c r="HU218"/>
      <c r="HV218"/>
      <c r="HW218"/>
      <c r="HX218"/>
      <c r="HY218"/>
      <c r="HZ218"/>
      <c r="IA218"/>
    </row>
    <row r="219" spans="6:235" s="29" customFormat="1" ht="54" customHeight="1">
      <c r="F219" s="30"/>
      <c r="G219" s="5"/>
      <c r="H219" s="30"/>
      <c r="I219" s="7"/>
      <c r="J219" s="5"/>
      <c r="K219" s="5"/>
      <c r="L219" s="5"/>
      <c r="M219" s="5"/>
      <c r="N219" s="5"/>
      <c r="O219" s="5"/>
      <c r="P219" s="5"/>
      <c r="Q219" s="5"/>
      <c r="R219" s="5"/>
      <c r="S219" s="5"/>
      <c r="T219" s="5"/>
      <c r="U219" s="5"/>
      <c r="V219" s="5"/>
      <c r="W219" s="5"/>
      <c r="X219" s="5"/>
      <c r="Y219" s="5"/>
      <c r="Z219" s="355" t="s">
        <v>533</v>
      </c>
      <c r="AA219" s="164" t="s">
        <v>83</v>
      </c>
      <c r="AB219" s="358"/>
      <c r="AC219" s="360"/>
      <c r="AD219" s="353"/>
      <c r="AE219" s="353"/>
      <c r="AF219" s="351"/>
      <c r="AG219" s="366" t="s">
        <v>195</v>
      </c>
      <c r="AH219" s="160" t="s">
        <v>54</v>
      </c>
      <c r="AI219" s="160" t="s">
        <v>53</v>
      </c>
      <c r="AJ219" s="160" t="s">
        <v>53</v>
      </c>
      <c r="AK219" s="90"/>
      <c r="AL219" s="90"/>
      <c r="AM219" s="160"/>
      <c r="AN219" s="90"/>
      <c r="AO219" s="160"/>
      <c r="AP219" s="90"/>
      <c r="AQ219" s="90"/>
      <c r="AR219" s="108"/>
      <c r="AS219" s="177"/>
      <c r="AT219" s="108"/>
      <c r="AU219" s="108"/>
      <c r="AV219" s="108"/>
      <c r="AW219" s="108"/>
      <c r="AX219" s="108"/>
      <c r="AY219" s="108"/>
      <c r="AZ219" s="151"/>
      <c r="BA219" s="151"/>
      <c r="BB219" s="151"/>
      <c r="BC219" s="151"/>
      <c r="BD219" s="151"/>
      <c r="BE219" s="151"/>
      <c r="BF219" s="151"/>
      <c r="BG219" s="151"/>
      <c r="BH219" s="151"/>
      <c r="BI219" s="151"/>
      <c r="BJ219" s="151"/>
      <c r="BK219" s="151"/>
      <c r="BL219" s="151"/>
      <c r="BM219" s="151"/>
      <c r="BN219" s="151"/>
      <c r="BO219" s="151"/>
      <c r="BP219" s="151"/>
      <c r="BQ219" s="151"/>
      <c r="BR219" s="151"/>
      <c r="BS219" s="151"/>
      <c r="BT219" s="151"/>
      <c r="BU219" s="151"/>
      <c r="BV219" s="151"/>
      <c r="BW219" s="151"/>
      <c r="BX219" s="151"/>
      <c r="BY219" s="151"/>
      <c r="BZ219" s="151"/>
      <c r="CA219" s="151"/>
      <c r="CB219" s="151"/>
      <c r="CC219" s="177"/>
      <c r="CD219" s="152"/>
      <c r="CE219" s="152"/>
      <c r="CF219" s="108"/>
      <c r="CG219" s="163"/>
      <c r="CH219" s="157"/>
      <c r="CI219" s="157"/>
      <c r="CJ219" s="155"/>
      <c r="CK219" s="222"/>
      <c r="CL219" s="89"/>
      <c r="CM219" s="89"/>
      <c r="CN219" s="160"/>
      <c r="CO219" s="89"/>
      <c r="CP219" s="160"/>
      <c r="CQ219" s="89"/>
      <c r="CR219" s="89"/>
      <c r="CS219" s="152"/>
      <c r="CT219" s="151"/>
      <c r="CU219" s="151"/>
      <c r="CV219" s="151"/>
      <c r="CW219" s="151"/>
      <c r="CX219" s="151"/>
      <c r="CY219" s="151"/>
      <c r="CZ219" s="151"/>
      <c r="DA219" s="151"/>
      <c r="DB219" s="151"/>
      <c r="DC219" s="151"/>
      <c r="DD219" s="151"/>
      <c r="DE219" s="151"/>
      <c r="DF219" s="151"/>
      <c r="DG219" s="151"/>
      <c r="DH219" s="151"/>
      <c r="DI219" s="151"/>
      <c r="DJ219" s="151"/>
      <c r="DK219" s="151"/>
      <c r="DL219" s="151"/>
      <c r="DM219" s="151"/>
      <c r="DN219" s="151"/>
      <c r="DO219" s="177"/>
      <c r="DP219" s="152"/>
      <c r="DQ219" s="152"/>
      <c r="DR219" s="108"/>
      <c r="DS219" s="163"/>
      <c r="DT219" s="157"/>
      <c r="DU219" s="157"/>
      <c r="DV219" s="155"/>
      <c r="DW219" s="89"/>
      <c r="DX219" s="89"/>
      <c r="DY219" s="89"/>
      <c r="DZ219" s="160"/>
      <c r="EA219" s="89"/>
      <c r="EB219" s="160"/>
      <c r="EC219" s="89"/>
      <c r="ED219" s="89"/>
      <c r="EE219" s="90"/>
      <c r="EF219" s="108"/>
      <c r="EG219" s="108"/>
      <c r="EH219" s="135"/>
      <c r="EI219" s="136">
        <f>SUM(EJ219:EN219)</f>
        <v>0</v>
      </c>
      <c r="EJ219" s="136">
        <f>SUM(EV219,FH219,FT219)</f>
        <v>0</v>
      </c>
      <c r="EK219" s="136">
        <f>SUM(EW219,FI219,FU219)</f>
        <v>0</v>
      </c>
      <c r="EL219" s="136">
        <f>SUM(EX219,FJ219,FV219)</f>
        <v>0</v>
      </c>
      <c r="EM219" s="136">
        <f>SUM(EY219,FK219,FW219)</f>
        <v>0</v>
      </c>
      <c r="EN219" s="136">
        <f>SUM(EZ219,FL219,FX219)</f>
        <v>0</v>
      </c>
      <c r="EO219" s="135"/>
      <c r="EP219" s="135"/>
      <c r="EQ219" s="135"/>
      <c r="ER219" s="135"/>
      <c r="ES219" s="135"/>
      <c r="ET219" s="135"/>
      <c r="EU219" s="136">
        <f>SUM(EV219:EZ219)</f>
        <v>0</v>
      </c>
      <c r="EV219" s="137"/>
      <c r="EW219" s="137"/>
      <c r="EX219" s="137"/>
      <c r="EY219" s="137"/>
      <c r="EZ219" s="137"/>
      <c r="FA219" s="135"/>
      <c r="FB219" s="135"/>
      <c r="FC219" s="135"/>
      <c r="FD219" s="135"/>
      <c r="FE219" s="135"/>
      <c r="FF219" s="135"/>
      <c r="FG219" s="136">
        <f>SUM(FH219:FL219)</f>
        <v>0</v>
      </c>
      <c r="FH219" s="137"/>
      <c r="FI219" s="137"/>
      <c r="FJ219" s="137"/>
      <c r="FK219" s="137"/>
      <c r="FL219" s="137"/>
      <c r="FM219" s="135"/>
      <c r="FN219" s="135"/>
      <c r="FO219" s="135"/>
      <c r="FP219" s="135"/>
      <c r="FQ219" s="135"/>
      <c r="FR219" s="135"/>
      <c r="FS219" s="136">
        <f>SUM(FT219:FX219)</f>
        <v>0</v>
      </c>
      <c r="FT219" s="137"/>
      <c r="FU219" s="137"/>
      <c r="FV219" s="137"/>
      <c r="FW219" s="137"/>
      <c r="FX219" s="137"/>
      <c r="FY219" s="135"/>
      <c r="FZ219" s="135"/>
      <c r="GA219" s="135"/>
      <c r="GB219" s="135"/>
      <c r="GC219" s="135"/>
      <c r="GD219" s="135"/>
      <c r="GE219" s="152"/>
      <c r="GF219" s="151"/>
      <c r="GG219" s="151"/>
      <c r="GH219" s="151"/>
      <c r="GI219" s="151"/>
      <c r="GJ219" s="151"/>
      <c r="GK219" s="151"/>
      <c r="GL219" s="151"/>
      <c r="GM219" s="177"/>
      <c r="GN219" s="223" t="s">
        <v>493</v>
      </c>
      <c r="GO219" s="177"/>
      <c r="GP219" s="223"/>
      <c r="GQ219" s="223"/>
      <c r="GR219" s="223"/>
      <c r="GS219" s="108"/>
      <c r="GT219" s="108"/>
      <c r="GU219" s="90"/>
      <c r="GV219" s="90"/>
      <c r="GW219" s="90"/>
      <c r="GX219" s="90"/>
      <c r="GY219" s="90"/>
      <c r="GZ219" s="114"/>
      <c r="HA219" s="109"/>
      <c r="HB219" s="108"/>
      <c r="HC219" s="108"/>
      <c r="HD219" s="108"/>
      <c r="HE219" s="108"/>
      <c r="HF219" s="108"/>
      <c r="HG219" s="108"/>
      <c r="HH219" s="108"/>
      <c r="HI219" s="107"/>
      <c r="HJ219" s="108"/>
      <c r="HK219" s="108"/>
      <c r="HL219" s="108"/>
      <c r="HM219" s="108"/>
      <c r="HN219" s="108"/>
      <c r="HO219" s="108"/>
      <c r="HP219" s="108"/>
      <c r="HQ219" s="108"/>
      <c r="HR219" s="108"/>
      <c r="HS219" s="108"/>
      <c r="HT219" s="108"/>
      <c r="HU219" s="108"/>
      <c r="HV219" s="108"/>
      <c r="HW219" s="108"/>
      <c r="HX219" s="108"/>
      <c r="HY219" s="108"/>
      <c r="HZ219" s="108"/>
      <c r="IA219" s="108"/>
    </row>
    <row r="220" spans="6:235" s="29" customFormat="1" ht="12" customHeight="1">
      <c r="F220" s="30"/>
      <c r="G220" s="5"/>
      <c r="H220" s="30"/>
      <c r="I220" s="7"/>
      <c r="J220" s="5"/>
      <c r="K220" s="5"/>
      <c r="L220" s="5"/>
      <c r="M220" s="5"/>
      <c r="N220" s="5"/>
      <c r="O220" s="5"/>
      <c r="P220" s="5"/>
      <c r="Q220" s="5"/>
      <c r="R220" s="5"/>
      <c r="S220" s="5"/>
      <c r="T220" s="5"/>
      <c r="U220" s="5"/>
      <c r="V220" s="5"/>
      <c r="W220" s="5"/>
      <c r="X220" s="5"/>
      <c r="Y220" s="5"/>
      <c r="Z220" s="356"/>
      <c r="AA220" s="165"/>
      <c r="AB220" s="358"/>
      <c r="AC220" s="360"/>
      <c r="AD220" s="353"/>
      <c r="AE220" s="353"/>
      <c r="AF220" s="351"/>
      <c r="AG220" s="366"/>
      <c r="AH220" s="162"/>
      <c r="AI220" s="162"/>
      <c r="AJ220" s="162"/>
      <c r="AK220" s="108"/>
      <c r="AL220" s="108"/>
      <c r="AM220" s="155"/>
      <c r="AN220" s="108"/>
      <c r="AO220" s="108"/>
      <c r="AP220" s="151"/>
      <c r="AQ220" s="151"/>
      <c r="AR220" s="151"/>
      <c r="AS220" s="178"/>
      <c r="AT220" s="108"/>
      <c r="AU220" s="108"/>
      <c r="AV220" s="108"/>
      <c r="AW220" s="108"/>
      <c r="AX220" s="108"/>
      <c r="AY220" s="108"/>
      <c r="AZ220" s="151"/>
      <c r="BA220" s="151"/>
      <c r="BB220" s="151"/>
      <c r="BC220" s="151"/>
      <c r="BD220" s="151"/>
      <c r="BE220" s="151"/>
      <c r="BF220" s="151"/>
      <c r="BG220" s="151"/>
      <c r="BH220" s="151"/>
      <c r="BI220" s="151"/>
      <c r="BJ220" s="151"/>
      <c r="BK220" s="151"/>
      <c r="BL220" s="151"/>
      <c r="BM220" s="151"/>
      <c r="BN220" s="151"/>
      <c r="BO220" s="151"/>
      <c r="BP220" s="151"/>
      <c r="BQ220" s="151"/>
      <c r="BR220" s="151"/>
      <c r="BS220" s="151"/>
      <c r="BT220" s="151"/>
      <c r="BU220" s="151"/>
      <c r="BV220" s="151"/>
      <c r="BW220" s="151"/>
      <c r="BX220" s="151"/>
      <c r="BY220" s="151"/>
      <c r="BZ220" s="151"/>
      <c r="CA220" s="151"/>
      <c r="CB220" s="151"/>
      <c r="CC220" s="178"/>
      <c r="CD220" s="151"/>
      <c r="CE220" s="151"/>
      <c r="CF220" s="151"/>
      <c r="CG220" s="151"/>
      <c r="CH220" s="151"/>
      <c r="CI220" s="151"/>
      <c r="CJ220" s="151"/>
      <c r="CK220" s="151"/>
      <c r="CL220" s="151"/>
      <c r="CM220" s="151"/>
      <c r="CN220" s="151"/>
      <c r="CO220" s="151"/>
      <c r="CP220" s="151"/>
      <c r="CQ220" s="151"/>
      <c r="CR220" s="151"/>
      <c r="CS220" s="151"/>
      <c r="CT220" s="151"/>
      <c r="CU220" s="151"/>
      <c r="CV220" s="151"/>
      <c r="CW220" s="151"/>
      <c r="CX220" s="151"/>
      <c r="CY220" s="151"/>
      <c r="CZ220" s="151"/>
      <c r="DA220" s="151"/>
      <c r="DB220" s="151"/>
      <c r="DC220" s="151"/>
      <c r="DD220" s="151"/>
      <c r="DE220" s="151"/>
      <c r="DF220" s="151"/>
      <c r="DG220" s="151"/>
      <c r="DH220" s="151"/>
      <c r="DI220" s="151"/>
      <c r="DJ220" s="151"/>
      <c r="DK220" s="151"/>
      <c r="DL220" s="151"/>
      <c r="DM220" s="151"/>
      <c r="DN220" s="151"/>
      <c r="DO220" s="178"/>
      <c r="DP220" s="108"/>
      <c r="DQ220" s="108"/>
      <c r="DR220" s="108"/>
      <c r="DS220" s="155"/>
      <c r="DT220" s="155"/>
      <c r="DU220" s="155"/>
      <c r="DV220" s="156"/>
      <c r="DW220" s="108"/>
      <c r="DX220" s="108"/>
      <c r="DY220" s="108"/>
      <c r="DZ220" s="155"/>
      <c r="EA220" s="108"/>
      <c r="EB220" s="108"/>
      <c r="EC220" s="108"/>
      <c r="ED220" s="108"/>
      <c r="EE220" s="108"/>
      <c r="EF220" s="108"/>
      <c r="EG220" s="108"/>
      <c r="EH220" s="111"/>
      <c r="EI220" s="132"/>
      <c r="EJ220" s="132"/>
      <c r="EK220" s="132"/>
      <c r="EL220" s="132"/>
      <c r="EM220" s="132"/>
      <c r="EN220" s="132"/>
      <c r="EO220" s="132"/>
      <c r="EP220" s="132"/>
      <c r="EQ220" s="132"/>
      <c r="ER220" s="132"/>
      <c r="ES220" s="132"/>
      <c r="ET220" s="132"/>
      <c r="EU220" s="132"/>
      <c r="EV220" s="132"/>
      <c r="EW220" s="132"/>
      <c r="EX220" s="132"/>
      <c r="EY220" s="132"/>
      <c r="EZ220" s="132"/>
      <c r="FA220" s="132"/>
      <c r="FB220" s="132"/>
      <c r="FC220" s="132"/>
      <c r="FD220" s="132"/>
      <c r="FE220" s="132"/>
      <c r="FF220" s="132"/>
      <c r="FG220" s="132"/>
      <c r="FH220" s="132"/>
      <c r="FI220" s="132"/>
      <c r="FJ220" s="132"/>
      <c r="FK220" s="132"/>
      <c r="FL220" s="132"/>
      <c r="FM220" s="132"/>
      <c r="FN220" s="132"/>
      <c r="FO220" s="132"/>
      <c r="FP220" s="132"/>
      <c r="FQ220" s="132"/>
      <c r="FR220" s="132"/>
      <c r="FS220" s="132"/>
      <c r="FT220" s="132"/>
      <c r="FU220" s="132"/>
      <c r="FV220" s="132"/>
      <c r="FW220" s="132"/>
      <c r="FX220" s="132"/>
      <c r="FY220" s="132"/>
      <c r="FZ220" s="132"/>
      <c r="GA220" s="132"/>
      <c r="GB220" s="132"/>
      <c r="GC220" s="132"/>
      <c r="GD220" s="132"/>
      <c r="GE220" s="151"/>
      <c r="GF220" s="151"/>
      <c r="GG220" s="151"/>
      <c r="GH220" s="151"/>
      <c r="GI220" s="151"/>
      <c r="GJ220" s="151"/>
      <c r="GK220" s="151"/>
      <c r="GL220" s="151"/>
      <c r="GM220" s="178"/>
      <c r="GN220" s="151"/>
      <c r="GO220" s="178"/>
      <c r="GP220" s="108"/>
      <c r="GQ220" s="108"/>
      <c r="GR220" s="108"/>
      <c r="GS220" s="108"/>
      <c r="GT220" s="108"/>
      <c r="GU220" s="108"/>
      <c r="GV220" s="108"/>
      <c r="GW220" s="108"/>
      <c r="GX220" s="108"/>
      <c r="GY220" s="108"/>
      <c r="GZ220" s="166"/>
      <c r="HA220" s="175">
        <v>1</v>
      </c>
      <c r="HB220" s="174" t="str">
        <f>IF(AK219="","",AK219)</f>
        <v/>
      </c>
      <c r="HC220" s="174" t="str">
        <f>IF(AL219="","",AL219)</f>
        <v/>
      </c>
      <c r="HD220" s="180" t="str">
        <f>IF(AM219="","",AM219)</f>
        <v/>
      </c>
      <c r="HE220" s="174" t="str">
        <f>IF(AN219="","",AN219)</f>
        <v/>
      </c>
      <c r="HF220" s="180" t="str">
        <f>IF(AO219="","",AO219)</f>
        <v/>
      </c>
      <c r="HG220" s="179" t="str">
        <f>IF(OR(AH219="",AH219="нет"),"нет","да")</f>
        <v>нет</v>
      </c>
      <c r="HH220" s="179" t="str">
        <f>IF(OR(AI219="",AI219="нет"),"нет","да")</f>
        <v>да</v>
      </c>
      <c r="HI220" s="179" t="str">
        <f>IF(OR(AJ219="",AJ219="нет"),"нет","да")</f>
        <v>да</v>
      </c>
      <c r="HJ220" s="273"/>
      <c r="HK220" s="273"/>
      <c r="HL220" s="273"/>
      <c r="HM220" s="271" t="s">
        <v>255</v>
      </c>
      <c r="HN220" s="271" t="s">
        <v>255</v>
      </c>
      <c r="HO220" s="271" t="s">
        <v>255</v>
      </c>
      <c r="HP220" s="271" t="s">
        <v>255</v>
      </c>
      <c r="HQ220" s="271" t="s">
        <v>255</v>
      </c>
      <c r="HR220" s="271" t="s">
        <v>255</v>
      </c>
      <c r="HS220" s="271" t="s">
        <v>255</v>
      </c>
      <c r="HT220" s="271" t="s">
        <v>255</v>
      </c>
      <c r="HU220" s="271" t="s">
        <v>255</v>
      </c>
      <c r="HV220" s="271" t="s">
        <v>255</v>
      </c>
      <c r="HW220" s="271" t="s">
        <v>255</v>
      </c>
      <c r="HX220" s="271" t="s">
        <v>255</v>
      </c>
      <c r="HY220" s="273"/>
      <c r="HZ220" s="273"/>
      <c r="IA220" s="273"/>
    </row>
    <row r="221" spans="6:235" s="29" customFormat="1" ht="12" customHeight="1">
      <c r="F221" s="30"/>
      <c r="G221" s="5"/>
      <c r="H221" s="30"/>
      <c r="I221" s="7"/>
      <c r="J221" s="5"/>
      <c r="K221" s="5"/>
      <c r="L221" s="5"/>
      <c r="M221" s="5"/>
      <c r="N221" s="5"/>
      <c r="O221" s="5"/>
      <c r="P221" s="5"/>
      <c r="Q221" s="5"/>
      <c r="R221" s="5"/>
      <c r="S221" s="5"/>
      <c r="T221" s="5"/>
      <c r="U221" s="5"/>
      <c r="V221" s="5"/>
      <c r="W221" s="5"/>
      <c r="X221" s="5"/>
      <c r="Y221" s="5"/>
      <c r="Z221" s="357"/>
      <c r="AA221" s="112"/>
      <c r="AB221" s="359"/>
      <c r="AC221" s="361"/>
      <c r="AD221" s="354"/>
      <c r="AE221" s="354"/>
      <c r="AF221" s="352"/>
      <c r="AG221" s="366"/>
      <c r="AH221" s="116"/>
      <c r="AI221" s="116"/>
      <c r="AJ221" s="116"/>
      <c r="AK221" s="116"/>
      <c r="AL221" s="116"/>
      <c r="AM221" s="116"/>
      <c r="AN221" s="116"/>
      <c r="AO221" s="116"/>
      <c r="AP221" s="116"/>
      <c r="AQ221" s="116"/>
      <c r="AR221" s="116"/>
      <c r="AS221" s="116"/>
      <c r="AT221" s="116"/>
      <c r="AU221" s="116"/>
      <c r="AV221" s="116"/>
      <c r="AW221" s="116"/>
      <c r="AX221" s="116"/>
      <c r="AY221" s="116"/>
      <c r="AZ221" s="116"/>
      <c r="BA221" s="116"/>
      <c r="BB221" s="116"/>
      <c r="BC221" s="116"/>
      <c r="BD221" s="116"/>
      <c r="BE221" s="116"/>
      <c r="BF221" s="116"/>
      <c r="BG221" s="116"/>
      <c r="BH221" s="116"/>
      <c r="BI221" s="116"/>
      <c r="BJ221" s="116"/>
      <c r="BK221" s="116"/>
      <c r="BL221" s="116"/>
      <c r="BM221" s="116"/>
      <c r="BN221" s="116"/>
      <c r="BO221" s="116"/>
      <c r="BP221" s="116"/>
      <c r="BQ221" s="116"/>
      <c r="BR221" s="116"/>
      <c r="BS221" s="116"/>
      <c r="BT221" s="116"/>
      <c r="BU221" s="116"/>
      <c r="BV221" s="116"/>
      <c r="BW221" s="116"/>
      <c r="BX221" s="116"/>
      <c r="BY221" s="116"/>
      <c r="BZ221" s="116"/>
      <c r="CA221" s="116"/>
      <c r="CB221" s="116"/>
      <c r="CC221" s="116"/>
      <c r="CD221" s="116"/>
      <c r="CE221" s="116"/>
      <c r="CF221" s="116"/>
      <c r="CG221" s="116"/>
      <c r="CH221" s="116"/>
      <c r="CI221" s="116"/>
      <c r="CJ221" s="116"/>
      <c r="CK221" s="116"/>
      <c r="CL221" s="116"/>
      <c r="CM221" s="116"/>
      <c r="CN221" s="116"/>
      <c r="CO221" s="116"/>
      <c r="CP221" s="116"/>
      <c r="CQ221" s="116"/>
      <c r="CR221" s="116"/>
      <c r="CS221" s="116"/>
      <c r="CT221" s="116"/>
      <c r="CU221" s="116"/>
      <c r="CV221" s="116"/>
      <c r="CW221" s="116"/>
      <c r="CX221" s="116"/>
      <c r="CY221" s="116"/>
      <c r="CZ221" s="116"/>
      <c r="DA221" s="116"/>
      <c r="DB221" s="116"/>
      <c r="DC221" s="116"/>
      <c r="DD221" s="116"/>
      <c r="DE221" s="116"/>
      <c r="DF221" s="116"/>
      <c r="DG221" s="116"/>
      <c r="DH221" s="116"/>
      <c r="DI221" s="116"/>
      <c r="DJ221" s="116"/>
      <c r="DK221" s="116"/>
      <c r="DL221" s="116"/>
      <c r="DM221" s="116"/>
      <c r="DN221" s="116"/>
      <c r="DO221" s="116"/>
      <c r="DP221" s="116"/>
      <c r="DQ221" s="116"/>
      <c r="DR221" s="116"/>
      <c r="DS221" s="116"/>
      <c r="DT221" s="116"/>
      <c r="DU221" s="116"/>
      <c r="DV221" s="116"/>
      <c r="DW221" s="116"/>
      <c r="DX221" s="116"/>
      <c r="DY221" s="116"/>
      <c r="DZ221" s="116"/>
      <c r="EA221" s="116"/>
      <c r="EB221" s="116"/>
      <c r="EC221" s="116"/>
      <c r="ED221" s="116"/>
      <c r="EE221" s="116"/>
      <c r="EF221" s="116"/>
      <c r="EG221" s="116"/>
      <c r="EH221" s="135"/>
      <c r="EI221" s="135"/>
      <c r="EJ221" s="135"/>
      <c r="EK221" s="135"/>
      <c r="EL221" s="135"/>
      <c r="EM221" s="135"/>
      <c r="EN221" s="135"/>
      <c r="EO221" s="135"/>
      <c r="EP221" s="135"/>
      <c r="EQ221" s="135"/>
      <c r="ER221" s="135"/>
      <c r="ES221" s="135"/>
      <c r="ET221" s="135"/>
      <c r="EU221" s="135"/>
      <c r="EV221" s="135"/>
      <c r="EW221" s="135"/>
      <c r="EX221" s="135"/>
      <c r="EY221" s="135"/>
      <c r="EZ221" s="135"/>
      <c r="FA221" s="135"/>
      <c r="FB221" s="135"/>
      <c r="FC221" s="135"/>
      <c r="FD221" s="135"/>
      <c r="FE221" s="135"/>
      <c r="FF221" s="135"/>
      <c r="FG221" s="135"/>
      <c r="FH221" s="135"/>
      <c r="FI221" s="135"/>
      <c r="FJ221" s="135"/>
      <c r="FK221" s="135"/>
      <c r="FL221" s="135"/>
      <c r="FM221" s="135"/>
      <c r="FN221" s="135"/>
      <c r="FO221" s="135"/>
      <c r="FP221" s="135"/>
      <c r="FQ221" s="135"/>
      <c r="FR221" s="135"/>
      <c r="FS221" s="135"/>
      <c r="FT221" s="135"/>
      <c r="FU221" s="135"/>
      <c r="FV221" s="135"/>
      <c r="FW221" s="135"/>
      <c r="FX221" s="135"/>
      <c r="FY221" s="135"/>
      <c r="FZ221" s="135"/>
      <c r="GA221" s="135"/>
      <c r="GB221" s="135"/>
      <c r="GC221" s="135"/>
      <c r="GD221" s="135"/>
      <c r="GE221" s="116"/>
      <c r="GF221" s="116"/>
      <c r="GG221" s="116"/>
      <c r="GH221" s="116"/>
      <c r="GI221" s="116"/>
      <c r="GJ221" s="116"/>
      <c r="GK221" s="116"/>
      <c r="GL221" s="116"/>
      <c r="GM221" s="116"/>
      <c r="GN221" s="116"/>
      <c r="GO221" s="116"/>
      <c r="GP221" s="116"/>
      <c r="GQ221" s="116"/>
      <c r="GR221" s="116"/>
      <c r="GS221" s="116"/>
      <c r="GT221" s="116"/>
      <c r="GU221" s="116"/>
      <c r="GV221" s="116"/>
      <c r="GW221" s="116"/>
      <c r="GX221" s="116"/>
      <c r="GY221" s="116"/>
      <c r="GZ221" s="122">
        <v>1</v>
      </c>
      <c r="HA221" s="150"/>
      <c r="HB221" s="150" t="s">
        <v>29</v>
      </c>
      <c r="HC221" s="150"/>
      <c r="HD221" s="150"/>
      <c r="HE221" s="150"/>
      <c r="HF221" s="150"/>
      <c r="HG221" s="150"/>
      <c r="HH221" s="150"/>
      <c r="HI221" s="150"/>
      <c r="HJ221" s="150"/>
      <c r="HK221" s="150"/>
      <c r="HL221" s="150"/>
      <c r="HM221" s="150"/>
      <c r="HN221" s="150"/>
      <c r="HO221" s="150"/>
      <c r="HP221" s="150"/>
      <c r="HQ221" s="150"/>
      <c r="HR221" s="150"/>
      <c r="HS221" s="150"/>
      <c r="HT221" s="150"/>
      <c r="HU221" s="150"/>
      <c r="HV221" s="150"/>
      <c r="HW221" s="150"/>
      <c r="HX221" s="150"/>
      <c r="HY221" s="150"/>
      <c r="HZ221" s="150"/>
      <c r="IA221" s="274"/>
    </row>
    <row r="222" spans="6:235" ht="12" customHeight="1">
      <c r="AA222"/>
      <c r="AB222"/>
      <c r="AC222"/>
      <c r="AD222"/>
      <c r="AE222"/>
      <c r="AF222"/>
      <c r="EH222" s="134"/>
      <c r="EI222" s="134"/>
      <c r="EJ222" s="134"/>
      <c r="EK222" s="134"/>
      <c r="EL222" s="134"/>
      <c r="EM222" s="134"/>
      <c r="EN222" s="134"/>
      <c r="EO222" s="134"/>
      <c r="EP222" s="134"/>
      <c r="EQ222" s="134"/>
      <c r="ER222" s="134"/>
      <c r="ES222" s="134"/>
      <c r="ET222" s="134"/>
      <c r="EU222" s="134"/>
      <c r="EV222" s="134"/>
      <c r="EW222" s="134"/>
      <c r="EX222" s="134"/>
      <c r="EY222" s="134"/>
      <c r="EZ222" s="134"/>
      <c r="FA222" s="134"/>
      <c r="FB222" s="134"/>
      <c r="FC222" s="134"/>
      <c r="FD222" s="134"/>
      <c r="FE222" s="134"/>
      <c r="FF222" s="134"/>
      <c r="FG222" s="134"/>
      <c r="FH222" s="134"/>
      <c r="FI222" s="134"/>
      <c r="FJ222" s="134"/>
      <c r="FK222" s="134"/>
      <c r="FL222" s="134"/>
      <c r="FM222" s="134"/>
      <c r="FN222" s="134"/>
      <c r="FO222" s="134"/>
      <c r="FP222" s="134"/>
      <c r="FQ222" s="134"/>
      <c r="FR222" s="134"/>
      <c r="FS222" s="134"/>
      <c r="FT222" s="134"/>
      <c r="FU222" s="134"/>
      <c r="FV222" s="134"/>
      <c r="FW222" s="134"/>
      <c r="FX222" s="134"/>
      <c r="FY222" s="134"/>
      <c r="FZ222" s="134"/>
      <c r="GA222" s="134"/>
      <c r="GB222" s="134"/>
      <c r="GC222" s="134"/>
      <c r="GD222" s="134"/>
      <c r="GZ222"/>
      <c r="HA222"/>
      <c r="HB222"/>
      <c r="HC222"/>
      <c r="HD222"/>
      <c r="HE222"/>
      <c r="HF222"/>
      <c r="HG222"/>
      <c r="HH222"/>
      <c r="HI222"/>
      <c r="HJ222"/>
      <c r="HK222"/>
      <c r="HL222"/>
      <c r="HM222"/>
      <c r="HN222"/>
      <c r="HO222"/>
      <c r="HP222"/>
      <c r="HQ222"/>
      <c r="HR222"/>
      <c r="HS222"/>
      <c r="HT222"/>
      <c r="HU222"/>
      <c r="HV222"/>
      <c r="HW222"/>
      <c r="HX222"/>
      <c r="HY222"/>
      <c r="HZ222"/>
      <c r="IA222"/>
    </row>
    <row r="223" spans="6:235" ht="12" customHeight="1">
      <c r="J223" s="121"/>
      <c r="K223" s="121"/>
      <c r="L223" s="121"/>
      <c r="M223" s="121"/>
      <c r="AA223"/>
      <c r="AB223"/>
      <c r="AC223"/>
      <c r="AD223"/>
      <c r="AE223"/>
      <c r="AF223"/>
      <c r="EH223" s="134"/>
      <c r="EI223" s="134"/>
      <c r="EJ223" s="134"/>
      <c r="EK223" s="134"/>
      <c r="EL223" s="134"/>
      <c r="EM223" s="134"/>
      <c r="EN223" s="134"/>
      <c r="EO223" s="134"/>
      <c r="EP223" s="134"/>
      <c r="EQ223" s="134"/>
      <c r="ER223" s="134"/>
      <c r="ES223" s="134"/>
      <c r="ET223" s="134"/>
      <c r="EU223" s="134"/>
      <c r="EV223" s="134"/>
      <c r="EW223" s="134"/>
      <c r="EX223" s="134"/>
      <c r="EY223" s="134"/>
      <c r="EZ223" s="134"/>
      <c r="FA223" s="134"/>
      <c r="FB223" s="134"/>
      <c r="FC223" s="134"/>
      <c r="FD223" s="134"/>
      <c r="FE223" s="134"/>
      <c r="FF223" s="134"/>
      <c r="FG223" s="134"/>
      <c r="FH223" s="134"/>
      <c r="FI223" s="134"/>
      <c r="FJ223" s="134"/>
      <c r="FK223" s="134"/>
      <c r="FL223" s="134"/>
      <c r="FM223" s="134"/>
      <c r="FN223" s="134"/>
      <c r="FO223" s="134"/>
      <c r="FP223" s="134"/>
      <c r="FQ223" s="134"/>
      <c r="FR223" s="134"/>
      <c r="FS223" s="134"/>
      <c r="FT223" s="134"/>
      <c r="FU223" s="134"/>
      <c r="FV223" s="134"/>
      <c r="FW223" s="134"/>
      <c r="FX223" s="134"/>
      <c r="FY223" s="134"/>
      <c r="FZ223" s="134"/>
      <c r="GA223" s="134"/>
      <c r="GB223" s="134"/>
      <c r="GC223" s="134"/>
      <c r="GD223" s="134"/>
      <c r="GZ223"/>
      <c r="HA223"/>
      <c r="HB223"/>
      <c r="HC223"/>
      <c r="HD223"/>
      <c r="HE223"/>
      <c r="HF223"/>
      <c r="HG223"/>
      <c r="HH223"/>
      <c r="HI223"/>
      <c r="HJ223"/>
      <c r="HK223"/>
      <c r="HL223"/>
      <c r="HM223"/>
      <c r="HN223"/>
      <c r="HO223"/>
      <c r="HP223"/>
      <c r="HQ223"/>
      <c r="HR223"/>
      <c r="HS223"/>
      <c r="HT223"/>
      <c r="HU223"/>
      <c r="HV223"/>
      <c r="HW223"/>
      <c r="HX223"/>
      <c r="HY223"/>
      <c r="HZ223"/>
      <c r="IA223"/>
    </row>
    <row r="224" spans="6:235" ht="12" customHeight="1">
      <c r="G224" s="368" t="s">
        <v>200</v>
      </c>
      <c r="H224" s="369"/>
      <c r="I224" s="369"/>
      <c r="J224" s="370"/>
      <c r="K224" s="370"/>
      <c r="L224" s="370"/>
      <c r="M224" s="370"/>
      <c r="AA224"/>
      <c r="AB224"/>
      <c r="AC224"/>
      <c r="AD224"/>
      <c r="AE224"/>
      <c r="AF224"/>
      <c r="AH224" s="364" t="s">
        <v>183</v>
      </c>
      <c r="AI224" s="365"/>
      <c r="AJ224" s="365"/>
      <c r="AK224" s="365"/>
      <c r="AL224" s="365"/>
      <c r="AM224" s="365"/>
      <c r="AN224" s="365"/>
      <c r="AO224" s="365"/>
      <c r="AP224" s="365"/>
      <c r="AQ224" s="365"/>
      <c r="AR224" s="365"/>
      <c r="EH224" s="134"/>
      <c r="EI224" s="134"/>
      <c r="EJ224" s="134"/>
      <c r="EK224" s="134"/>
      <c r="EL224" s="134"/>
      <c r="EM224" s="134"/>
      <c r="EN224" s="134"/>
      <c r="EO224" s="134"/>
      <c r="EP224" s="134"/>
      <c r="EQ224" s="134"/>
      <c r="ER224" s="134"/>
      <c r="ES224" s="134"/>
      <c r="ET224" s="134"/>
      <c r="EU224" s="134"/>
      <c r="EV224" s="134"/>
      <c r="EW224" s="134"/>
      <c r="EX224" s="134"/>
      <c r="EY224" s="134"/>
      <c r="EZ224" s="134"/>
      <c r="FA224" s="134"/>
      <c r="FB224" s="134"/>
      <c r="FC224" s="134"/>
      <c r="FD224" s="134"/>
      <c r="FE224" s="134"/>
      <c r="FF224" s="134"/>
      <c r="FG224" s="134"/>
      <c r="FH224" s="134"/>
      <c r="FI224" s="134"/>
      <c r="FJ224" s="134"/>
      <c r="FK224" s="134"/>
      <c r="FL224" s="134"/>
      <c r="FM224" s="134"/>
      <c r="FN224" s="134"/>
      <c r="FO224" s="134"/>
      <c r="FP224" s="134"/>
      <c r="FQ224" s="134"/>
      <c r="FR224" s="134"/>
      <c r="FS224" s="134"/>
      <c r="FT224" s="134"/>
      <c r="FU224" s="134"/>
      <c r="FV224" s="134"/>
      <c r="FW224" s="134"/>
      <c r="FX224" s="134"/>
      <c r="FY224" s="134"/>
      <c r="FZ224" s="134"/>
      <c r="GA224" s="134"/>
      <c r="GB224" s="134"/>
      <c r="GC224" s="134"/>
      <c r="GD224" s="134"/>
      <c r="GZ224"/>
      <c r="HA224"/>
      <c r="HB224"/>
      <c r="HC224"/>
      <c r="HD224"/>
      <c r="HE224"/>
      <c r="HF224"/>
      <c r="HG224"/>
      <c r="HH224"/>
      <c r="HI224"/>
      <c r="HJ224"/>
      <c r="HK224"/>
      <c r="HL224"/>
      <c r="HM224"/>
      <c r="HN224"/>
      <c r="HO224"/>
      <c r="HP224"/>
      <c r="HQ224"/>
      <c r="HR224"/>
      <c r="HS224"/>
      <c r="HT224"/>
      <c r="HU224"/>
      <c r="HV224"/>
      <c r="HW224"/>
      <c r="HX224"/>
      <c r="HY224"/>
      <c r="HZ224"/>
      <c r="IA224"/>
    </row>
    <row r="225" spans="5:235" s="29" customFormat="1" ht="54" customHeight="1">
      <c r="F225" s="30"/>
      <c r="G225" s="5"/>
      <c r="H225" s="30"/>
      <c r="I225" s="7"/>
      <c r="J225" s="5"/>
      <c r="K225" s="5"/>
      <c r="L225" s="5"/>
      <c r="M225" s="5"/>
      <c r="N225" s="5"/>
      <c r="O225" s="5"/>
      <c r="P225" s="5"/>
      <c r="Q225" s="5"/>
      <c r="R225" s="5"/>
      <c r="S225" s="5"/>
      <c r="T225" s="5"/>
      <c r="U225" s="5"/>
      <c r="V225" s="5"/>
      <c r="W225" s="5"/>
      <c r="X225" s="5"/>
      <c r="Y225" s="5"/>
      <c r="Z225" s="355" t="s">
        <v>533</v>
      </c>
      <c r="AA225" s="164" t="s">
        <v>83</v>
      </c>
      <c r="AB225" s="358"/>
      <c r="AC225" s="360"/>
      <c r="AD225" s="353"/>
      <c r="AE225" s="353"/>
      <c r="AF225" s="351"/>
      <c r="AG225" s="366" t="s">
        <v>196</v>
      </c>
      <c r="AH225" s="160" t="s">
        <v>53</v>
      </c>
      <c r="AI225" s="160" t="s">
        <v>53</v>
      </c>
      <c r="AJ225" s="160" t="s">
        <v>53</v>
      </c>
      <c r="AK225" s="90"/>
      <c r="AL225" s="90"/>
      <c r="AM225" s="160"/>
      <c r="AN225" s="90"/>
      <c r="AO225" s="160"/>
      <c r="AP225" s="90"/>
      <c r="AQ225" s="90"/>
      <c r="AR225" s="108"/>
      <c r="AS225" s="177"/>
      <c r="AT225" s="152"/>
      <c r="AU225" s="152"/>
      <c r="AV225" s="108"/>
      <c r="AW225" s="90"/>
      <c r="AX225" s="108"/>
      <c r="AY225" s="108"/>
      <c r="AZ225" s="108"/>
      <c r="BA225" s="108"/>
      <c r="BB225" s="108"/>
      <c r="BC225" s="152"/>
      <c r="BD225" s="191"/>
      <c r="BE225" s="151"/>
      <c r="BF225" s="151"/>
      <c r="BG225" s="151"/>
      <c r="BH225" s="151"/>
      <c r="BI225" s="151"/>
      <c r="BJ225" s="151"/>
      <c r="BK225" s="151"/>
      <c r="BL225" s="151"/>
      <c r="BM225" s="151"/>
      <c r="BN225" s="151"/>
      <c r="BO225" s="151"/>
      <c r="BP225" s="151"/>
      <c r="BQ225" s="151"/>
      <c r="BR225" s="151"/>
      <c r="BS225" s="151"/>
      <c r="BT225" s="151"/>
      <c r="BU225" s="151"/>
      <c r="BV225" s="151"/>
      <c r="BW225" s="151"/>
      <c r="BX225" s="151"/>
      <c r="BY225" s="151"/>
      <c r="BZ225" s="151"/>
      <c r="CA225" s="151"/>
      <c r="CB225" s="151"/>
      <c r="CC225" s="177"/>
      <c r="CD225" s="152"/>
      <c r="CE225" s="152"/>
      <c r="CF225" s="108"/>
      <c r="CG225" s="155"/>
      <c r="CH225" s="155"/>
      <c r="CI225" s="155"/>
      <c r="CJ225" s="156"/>
      <c r="CK225" s="108"/>
      <c r="CL225" s="108"/>
      <c r="CM225" s="108"/>
      <c r="CN225" s="155"/>
      <c r="CO225" s="108"/>
      <c r="CP225" s="108"/>
      <c r="CQ225" s="108"/>
      <c r="CR225" s="108"/>
      <c r="CS225" s="152"/>
      <c r="CT225" s="151"/>
      <c r="CU225" s="151"/>
      <c r="CV225" s="151"/>
      <c r="CW225" s="151"/>
      <c r="CX225" s="151"/>
      <c r="CY225" s="151"/>
      <c r="CZ225" s="151"/>
      <c r="DA225" s="151"/>
      <c r="DB225" s="151"/>
      <c r="DC225" s="151"/>
      <c r="DD225" s="151"/>
      <c r="DE225" s="151"/>
      <c r="DF225" s="151"/>
      <c r="DG225" s="151"/>
      <c r="DH225" s="151"/>
      <c r="DI225" s="151"/>
      <c r="DJ225" s="151"/>
      <c r="DK225" s="151"/>
      <c r="DL225" s="151"/>
      <c r="DM225" s="151"/>
      <c r="DN225" s="151"/>
      <c r="DO225" s="177"/>
      <c r="DP225" s="152"/>
      <c r="DQ225" s="152"/>
      <c r="DR225" s="108"/>
      <c r="DS225" s="155"/>
      <c r="DT225" s="155"/>
      <c r="DU225" s="155"/>
      <c r="DV225" s="156"/>
      <c r="DW225" s="108"/>
      <c r="DX225" s="108"/>
      <c r="DY225" s="108"/>
      <c r="DZ225" s="155"/>
      <c r="EA225" s="108"/>
      <c r="EB225" s="108"/>
      <c r="EC225" s="108"/>
      <c r="ED225" s="108"/>
      <c r="EE225" s="90"/>
      <c r="EF225" s="108"/>
      <c r="EG225" s="108"/>
      <c r="EH225" s="135"/>
      <c r="EI225" s="136">
        <f>SUM(EJ225:EN225)</f>
        <v>0</v>
      </c>
      <c r="EJ225" s="136">
        <f>SUM(EV225,FH225,FT225)</f>
        <v>0</v>
      </c>
      <c r="EK225" s="136">
        <f>SUM(EW225,FI225,FU225)</f>
        <v>0</v>
      </c>
      <c r="EL225" s="136">
        <f>SUM(EX225,FJ225,FV225)</f>
        <v>0</v>
      </c>
      <c r="EM225" s="136">
        <f>SUM(EY225,FK225,FW225)</f>
        <v>0</v>
      </c>
      <c r="EN225" s="136">
        <f>SUM(EZ225,FL225,FX225)</f>
        <v>0</v>
      </c>
      <c r="EO225" s="135"/>
      <c r="EP225" s="135"/>
      <c r="EQ225" s="135"/>
      <c r="ER225" s="135"/>
      <c r="ES225" s="135"/>
      <c r="ET225" s="135"/>
      <c r="EU225" s="136">
        <f>SUM(EV225:EZ225)</f>
        <v>0</v>
      </c>
      <c r="EV225" s="137"/>
      <c r="EW225" s="137"/>
      <c r="EX225" s="137"/>
      <c r="EY225" s="137"/>
      <c r="EZ225" s="137"/>
      <c r="FA225" s="135"/>
      <c r="FB225" s="135"/>
      <c r="FC225" s="135"/>
      <c r="FD225" s="135"/>
      <c r="FE225" s="135"/>
      <c r="FF225" s="135"/>
      <c r="FG225" s="136">
        <f>SUM(FH225:FL225)</f>
        <v>0</v>
      </c>
      <c r="FH225" s="137"/>
      <c r="FI225" s="137"/>
      <c r="FJ225" s="137"/>
      <c r="FK225" s="137"/>
      <c r="FL225" s="137"/>
      <c r="FM225" s="135"/>
      <c r="FN225" s="135"/>
      <c r="FO225" s="135"/>
      <c r="FP225" s="135"/>
      <c r="FQ225" s="135"/>
      <c r="FR225" s="135"/>
      <c r="FS225" s="136">
        <f>SUM(FT225:FX225)</f>
        <v>0</v>
      </c>
      <c r="FT225" s="137"/>
      <c r="FU225" s="137"/>
      <c r="FV225" s="137"/>
      <c r="FW225" s="137"/>
      <c r="FX225" s="137"/>
      <c r="FY225" s="135"/>
      <c r="FZ225" s="135"/>
      <c r="GA225" s="135"/>
      <c r="GB225" s="135"/>
      <c r="GC225" s="135"/>
      <c r="GD225" s="135"/>
      <c r="GE225" s="152"/>
      <c r="GF225" s="151"/>
      <c r="GG225" s="151"/>
      <c r="GH225" s="151"/>
      <c r="GI225" s="151"/>
      <c r="GJ225" s="151"/>
      <c r="GK225" s="151"/>
      <c r="GL225" s="151"/>
      <c r="GM225" s="177"/>
      <c r="GN225" s="223" t="s">
        <v>493</v>
      </c>
      <c r="GO225" s="177"/>
      <c r="GP225" s="223"/>
      <c r="GQ225" s="223"/>
      <c r="GR225" s="223"/>
      <c r="GS225" s="108"/>
      <c r="GT225" s="108"/>
      <c r="GU225" s="90"/>
      <c r="GV225" s="90"/>
      <c r="GW225" s="90"/>
      <c r="GX225" s="90"/>
      <c r="GY225" s="90"/>
      <c r="GZ225" s="114"/>
      <c r="HA225" s="109"/>
      <c r="HB225" s="108"/>
      <c r="HC225" s="108"/>
      <c r="HD225" s="108"/>
      <c r="HE225" s="108"/>
      <c r="HF225" s="108"/>
      <c r="HG225" s="108"/>
      <c r="HH225" s="108"/>
      <c r="HI225" s="107"/>
      <c r="HJ225" s="108"/>
      <c r="HK225" s="108"/>
      <c r="HL225" s="108"/>
      <c r="HM225" s="108"/>
      <c r="HN225" s="108"/>
      <c r="HO225" s="108"/>
      <c r="HP225" s="108"/>
      <c r="HQ225" s="108"/>
      <c r="HR225" s="108"/>
      <c r="HS225" s="108"/>
      <c r="HT225" s="108"/>
      <c r="HU225" s="108"/>
      <c r="HV225" s="108"/>
      <c r="HW225" s="108"/>
      <c r="HX225" s="108"/>
      <c r="HY225" s="108"/>
      <c r="HZ225" s="108"/>
      <c r="IA225" s="108"/>
    </row>
    <row r="226" spans="5:235" s="29" customFormat="1" ht="12" customHeight="1">
      <c r="F226" s="30"/>
      <c r="G226" s="5"/>
      <c r="H226" s="30"/>
      <c r="I226" s="7"/>
      <c r="J226" s="5"/>
      <c r="K226" s="5"/>
      <c r="L226" s="5"/>
      <c r="M226" s="5"/>
      <c r="N226" s="5"/>
      <c r="O226" s="5"/>
      <c r="P226" s="5"/>
      <c r="Q226" s="5"/>
      <c r="R226" s="5"/>
      <c r="S226" s="5"/>
      <c r="T226" s="5"/>
      <c r="U226" s="5"/>
      <c r="V226" s="5"/>
      <c r="W226" s="5"/>
      <c r="X226" s="5"/>
      <c r="Y226" s="5"/>
      <c r="Z226" s="356"/>
      <c r="AA226" s="165"/>
      <c r="AB226" s="358"/>
      <c r="AC226" s="360"/>
      <c r="AD226" s="353"/>
      <c r="AE226" s="353"/>
      <c r="AF226" s="351"/>
      <c r="AG226" s="366"/>
      <c r="AH226" s="162"/>
      <c r="AI226" s="162"/>
      <c r="AJ226" s="162"/>
      <c r="AK226" s="108"/>
      <c r="AL226" s="108"/>
      <c r="AM226" s="155"/>
      <c r="AN226" s="108"/>
      <c r="AO226" s="108"/>
      <c r="AP226" s="151"/>
      <c r="AQ226" s="151"/>
      <c r="AR226" s="151"/>
      <c r="AS226" s="178"/>
      <c r="AT226" s="108"/>
      <c r="AU226" s="108"/>
      <c r="AV226" s="108"/>
      <c r="AW226" s="108"/>
      <c r="AX226" s="108"/>
      <c r="AY226" s="108"/>
      <c r="AZ226" s="151"/>
      <c r="BA226" s="151"/>
      <c r="BB226" s="151"/>
      <c r="BC226" s="151"/>
      <c r="BD226" s="151"/>
      <c r="BE226" s="151"/>
      <c r="BF226" s="151"/>
      <c r="BG226" s="151"/>
      <c r="BH226" s="151"/>
      <c r="BI226" s="151"/>
      <c r="BJ226" s="151"/>
      <c r="BK226" s="151"/>
      <c r="BL226" s="151"/>
      <c r="BM226" s="151"/>
      <c r="BN226" s="151"/>
      <c r="BO226" s="151"/>
      <c r="BP226" s="151"/>
      <c r="BQ226" s="151"/>
      <c r="BR226" s="151"/>
      <c r="BS226" s="151"/>
      <c r="BT226" s="151"/>
      <c r="BU226" s="151"/>
      <c r="BV226" s="151"/>
      <c r="BW226" s="151"/>
      <c r="BX226" s="151"/>
      <c r="BY226" s="151"/>
      <c r="BZ226" s="151"/>
      <c r="CA226" s="151"/>
      <c r="CB226" s="151"/>
      <c r="CC226" s="178"/>
      <c r="CD226" s="151"/>
      <c r="CE226" s="151"/>
      <c r="CF226" s="151"/>
      <c r="CG226" s="151"/>
      <c r="CH226" s="151"/>
      <c r="CI226" s="151"/>
      <c r="CJ226" s="151"/>
      <c r="CK226" s="151"/>
      <c r="CL226" s="151"/>
      <c r="CM226" s="151"/>
      <c r="CN226" s="151"/>
      <c r="CO226" s="151"/>
      <c r="CP226" s="151"/>
      <c r="CQ226" s="151"/>
      <c r="CR226" s="151"/>
      <c r="CS226" s="151"/>
      <c r="CT226" s="151"/>
      <c r="CU226" s="151"/>
      <c r="CV226" s="151"/>
      <c r="CW226" s="151"/>
      <c r="CX226" s="151"/>
      <c r="CY226" s="151"/>
      <c r="CZ226" s="151"/>
      <c r="DA226" s="151"/>
      <c r="DB226" s="151"/>
      <c r="DC226" s="151"/>
      <c r="DD226" s="151"/>
      <c r="DE226" s="151"/>
      <c r="DF226" s="151"/>
      <c r="DG226" s="151"/>
      <c r="DH226" s="151"/>
      <c r="DI226" s="151"/>
      <c r="DJ226" s="151"/>
      <c r="DK226" s="151"/>
      <c r="DL226" s="151"/>
      <c r="DM226" s="151"/>
      <c r="DN226" s="151"/>
      <c r="DO226" s="178"/>
      <c r="DP226" s="108"/>
      <c r="DQ226" s="108"/>
      <c r="DR226" s="108"/>
      <c r="DS226" s="155"/>
      <c r="DT226" s="155"/>
      <c r="DU226" s="155"/>
      <c r="DV226" s="156"/>
      <c r="DW226" s="108"/>
      <c r="DX226" s="108"/>
      <c r="DY226" s="108"/>
      <c r="DZ226" s="155"/>
      <c r="EA226" s="108"/>
      <c r="EB226" s="108"/>
      <c r="EC226" s="108"/>
      <c r="ED226" s="108"/>
      <c r="EE226" s="108"/>
      <c r="EF226" s="108"/>
      <c r="EG226" s="108"/>
      <c r="EH226" s="111"/>
      <c r="EI226" s="132"/>
      <c r="EJ226" s="132"/>
      <c r="EK226" s="132"/>
      <c r="EL226" s="132"/>
      <c r="EM226" s="132"/>
      <c r="EN226" s="132"/>
      <c r="EO226" s="132"/>
      <c r="EP226" s="132"/>
      <c r="EQ226" s="132"/>
      <c r="ER226" s="132"/>
      <c r="ES226" s="132"/>
      <c r="ET226" s="132"/>
      <c r="EU226" s="132"/>
      <c r="EV226" s="132"/>
      <c r="EW226" s="132"/>
      <c r="EX226" s="132"/>
      <c r="EY226" s="132"/>
      <c r="EZ226" s="132"/>
      <c r="FA226" s="132"/>
      <c r="FB226" s="132"/>
      <c r="FC226" s="132"/>
      <c r="FD226" s="132"/>
      <c r="FE226" s="132"/>
      <c r="FF226" s="132"/>
      <c r="FG226" s="132"/>
      <c r="FH226" s="132"/>
      <c r="FI226" s="132"/>
      <c r="FJ226" s="132"/>
      <c r="FK226" s="132"/>
      <c r="FL226" s="132"/>
      <c r="FM226" s="132"/>
      <c r="FN226" s="132"/>
      <c r="FO226" s="132"/>
      <c r="FP226" s="132"/>
      <c r="FQ226" s="132"/>
      <c r="FR226" s="132"/>
      <c r="FS226" s="132"/>
      <c r="FT226" s="132"/>
      <c r="FU226" s="132"/>
      <c r="FV226" s="132"/>
      <c r="FW226" s="132"/>
      <c r="FX226" s="132"/>
      <c r="FY226" s="132"/>
      <c r="FZ226" s="132"/>
      <c r="GA226" s="132"/>
      <c r="GB226" s="132"/>
      <c r="GC226" s="132"/>
      <c r="GD226" s="132"/>
      <c r="GE226" s="151"/>
      <c r="GF226" s="151"/>
      <c r="GG226" s="151"/>
      <c r="GH226" s="151"/>
      <c r="GI226" s="151"/>
      <c r="GJ226" s="151"/>
      <c r="GK226" s="151"/>
      <c r="GL226" s="151"/>
      <c r="GM226" s="178"/>
      <c r="GN226" s="151"/>
      <c r="GO226" s="178"/>
      <c r="GP226" s="108"/>
      <c r="GQ226" s="108"/>
      <c r="GR226" s="108"/>
      <c r="GS226" s="108"/>
      <c r="GT226" s="108"/>
      <c r="GU226" s="108"/>
      <c r="GV226" s="108"/>
      <c r="GW226" s="108"/>
      <c r="GX226" s="108"/>
      <c r="GY226" s="108"/>
      <c r="GZ226" s="166"/>
      <c r="HA226" s="175">
        <v>1</v>
      </c>
      <c r="HB226" s="174" t="str">
        <f>IF(AK225="","",AK225)</f>
        <v/>
      </c>
      <c r="HC226" s="174" t="str">
        <f>IF(AL225="","",AL225)</f>
        <v/>
      </c>
      <c r="HD226" s="180" t="str">
        <f>IF(AM225="","",AM225)</f>
        <v/>
      </c>
      <c r="HE226" s="174" t="str">
        <f>IF(AN225="","",AN225)</f>
        <v/>
      </c>
      <c r="HF226" s="180" t="str">
        <f>IF(AO225="","",AO225)</f>
        <v/>
      </c>
      <c r="HG226" s="179" t="str">
        <f>IF(OR(AH225="",AH225="нет"),"нет","да")</f>
        <v>да</v>
      </c>
      <c r="HH226" s="179" t="str">
        <f>IF(OR(AI225="",AI225="нет"),"нет","да")</f>
        <v>да</v>
      </c>
      <c r="HI226" s="179" t="str">
        <f>IF(OR(AJ225="",AJ225="нет"),"нет","да")</f>
        <v>да</v>
      </c>
      <c r="HJ226" s="273"/>
      <c r="HK226" s="273"/>
      <c r="HL226" s="273"/>
      <c r="HM226" s="271" t="s">
        <v>255</v>
      </c>
      <c r="HN226" s="271" t="s">
        <v>255</v>
      </c>
      <c r="HO226" s="271" t="s">
        <v>255</v>
      </c>
      <c r="HP226" s="271" t="s">
        <v>255</v>
      </c>
      <c r="HQ226" s="271" t="s">
        <v>255</v>
      </c>
      <c r="HR226" s="271" t="s">
        <v>255</v>
      </c>
      <c r="HS226" s="271" t="s">
        <v>255</v>
      </c>
      <c r="HT226" s="271" t="s">
        <v>255</v>
      </c>
      <c r="HU226" s="271" t="s">
        <v>255</v>
      </c>
      <c r="HV226" s="271" t="s">
        <v>255</v>
      </c>
      <c r="HW226" s="271" t="s">
        <v>255</v>
      </c>
      <c r="HX226" s="271" t="s">
        <v>255</v>
      </c>
      <c r="HY226" s="273"/>
      <c r="HZ226" s="273"/>
      <c r="IA226" s="273"/>
    </row>
    <row r="227" spans="5:235" s="29" customFormat="1" ht="12" customHeight="1">
      <c r="F227" s="30"/>
      <c r="G227" s="5"/>
      <c r="H227" s="30"/>
      <c r="I227" s="7"/>
      <c r="J227" s="5"/>
      <c r="K227" s="5"/>
      <c r="L227" s="5"/>
      <c r="M227" s="5"/>
      <c r="N227" s="5"/>
      <c r="O227" s="5"/>
      <c r="P227" s="5"/>
      <c r="Q227" s="5"/>
      <c r="R227" s="5"/>
      <c r="S227" s="5"/>
      <c r="T227" s="5"/>
      <c r="U227" s="5"/>
      <c r="V227" s="5"/>
      <c r="W227" s="5"/>
      <c r="X227" s="5"/>
      <c r="Y227" s="5"/>
      <c r="Z227" s="357"/>
      <c r="AA227" s="112"/>
      <c r="AB227" s="359"/>
      <c r="AC227" s="361"/>
      <c r="AD227" s="354"/>
      <c r="AE227" s="354"/>
      <c r="AF227" s="352"/>
      <c r="AG227" s="366"/>
      <c r="AH227" s="116"/>
      <c r="AI227" s="116"/>
      <c r="AJ227" s="116"/>
      <c r="AK227" s="116"/>
      <c r="AL227" s="116"/>
      <c r="AM227" s="116"/>
      <c r="AN227" s="116"/>
      <c r="AO227" s="116"/>
      <c r="AP227" s="116"/>
      <c r="AQ227" s="116"/>
      <c r="AR227" s="116"/>
      <c r="AS227" s="116"/>
      <c r="AT227" s="116"/>
      <c r="AU227" s="116"/>
      <c r="AV227" s="116"/>
      <c r="AW227" s="116"/>
      <c r="AX227" s="116"/>
      <c r="AY227" s="116"/>
      <c r="AZ227" s="116"/>
      <c r="BA227" s="116"/>
      <c r="BB227" s="116"/>
      <c r="BC227" s="116"/>
      <c r="BD227" s="116"/>
      <c r="BE227" s="116"/>
      <c r="BF227" s="116"/>
      <c r="BG227" s="116"/>
      <c r="BH227" s="116"/>
      <c r="BI227" s="116"/>
      <c r="BJ227" s="116"/>
      <c r="BK227" s="116"/>
      <c r="BL227" s="116"/>
      <c r="BM227" s="116"/>
      <c r="BN227" s="116"/>
      <c r="BO227" s="116"/>
      <c r="BP227" s="116"/>
      <c r="BQ227" s="116"/>
      <c r="BR227" s="116"/>
      <c r="BS227" s="116"/>
      <c r="BT227" s="116"/>
      <c r="BU227" s="116"/>
      <c r="BV227" s="116"/>
      <c r="BW227" s="116"/>
      <c r="BX227" s="116"/>
      <c r="BY227" s="116"/>
      <c r="BZ227" s="116"/>
      <c r="CA227" s="116"/>
      <c r="CB227" s="116"/>
      <c r="CC227" s="116"/>
      <c r="CD227" s="116"/>
      <c r="CE227" s="116"/>
      <c r="CF227" s="116"/>
      <c r="CG227" s="116"/>
      <c r="CH227" s="116"/>
      <c r="CI227" s="116"/>
      <c r="CJ227" s="116"/>
      <c r="CK227" s="116"/>
      <c r="CL227" s="116"/>
      <c r="CM227" s="116"/>
      <c r="CN227" s="116"/>
      <c r="CO227" s="116"/>
      <c r="CP227" s="116"/>
      <c r="CQ227" s="116"/>
      <c r="CR227" s="116"/>
      <c r="CS227" s="116"/>
      <c r="CT227" s="116"/>
      <c r="CU227" s="116"/>
      <c r="CV227" s="116"/>
      <c r="CW227" s="116"/>
      <c r="CX227" s="116"/>
      <c r="CY227" s="116"/>
      <c r="CZ227" s="116"/>
      <c r="DA227" s="116"/>
      <c r="DB227" s="116"/>
      <c r="DC227" s="116"/>
      <c r="DD227" s="116"/>
      <c r="DE227" s="116"/>
      <c r="DF227" s="116"/>
      <c r="DG227" s="116"/>
      <c r="DH227" s="116"/>
      <c r="DI227" s="116"/>
      <c r="DJ227" s="116"/>
      <c r="DK227" s="116"/>
      <c r="DL227" s="116"/>
      <c r="DM227" s="116"/>
      <c r="DN227" s="116"/>
      <c r="DO227" s="116"/>
      <c r="DP227" s="116"/>
      <c r="DQ227" s="116"/>
      <c r="DR227" s="116"/>
      <c r="DS227" s="116"/>
      <c r="DT227" s="116"/>
      <c r="DU227" s="116"/>
      <c r="DV227" s="116"/>
      <c r="DW227" s="116"/>
      <c r="DX227" s="116"/>
      <c r="DY227" s="116"/>
      <c r="DZ227" s="116"/>
      <c r="EA227" s="116"/>
      <c r="EB227" s="116"/>
      <c r="EC227" s="116"/>
      <c r="ED227" s="116"/>
      <c r="EE227" s="116"/>
      <c r="EF227" s="116"/>
      <c r="EG227" s="116"/>
      <c r="EH227" s="135"/>
      <c r="EI227" s="135"/>
      <c r="EJ227" s="135"/>
      <c r="EK227" s="135"/>
      <c r="EL227" s="135"/>
      <c r="EM227" s="135"/>
      <c r="EN227" s="135"/>
      <c r="EO227" s="135"/>
      <c r="EP227" s="135"/>
      <c r="EQ227" s="135"/>
      <c r="ER227" s="135"/>
      <c r="ES227" s="135"/>
      <c r="ET227" s="135"/>
      <c r="EU227" s="135"/>
      <c r="EV227" s="135"/>
      <c r="EW227" s="135"/>
      <c r="EX227" s="135"/>
      <c r="EY227" s="135"/>
      <c r="EZ227" s="135"/>
      <c r="FA227" s="135"/>
      <c r="FB227" s="135"/>
      <c r="FC227" s="135"/>
      <c r="FD227" s="135"/>
      <c r="FE227" s="135"/>
      <c r="FF227" s="135"/>
      <c r="FG227" s="135"/>
      <c r="FH227" s="135"/>
      <c r="FI227" s="135"/>
      <c r="FJ227" s="135"/>
      <c r="FK227" s="135"/>
      <c r="FL227" s="135"/>
      <c r="FM227" s="135"/>
      <c r="FN227" s="135"/>
      <c r="FO227" s="135"/>
      <c r="FP227" s="135"/>
      <c r="FQ227" s="135"/>
      <c r="FR227" s="135"/>
      <c r="FS227" s="135"/>
      <c r="FT227" s="135"/>
      <c r="FU227" s="135"/>
      <c r="FV227" s="135"/>
      <c r="FW227" s="135"/>
      <c r="FX227" s="135"/>
      <c r="FY227" s="135"/>
      <c r="FZ227" s="135"/>
      <c r="GA227" s="135"/>
      <c r="GB227" s="135"/>
      <c r="GC227" s="135"/>
      <c r="GD227" s="135"/>
      <c r="GE227" s="116"/>
      <c r="GF227" s="116"/>
      <c r="GG227" s="116"/>
      <c r="GH227" s="116"/>
      <c r="GI227" s="116"/>
      <c r="GJ227" s="116"/>
      <c r="GK227" s="116"/>
      <c r="GL227" s="116"/>
      <c r="GM227" s="116"/>
      <c r="GN227" s="116"/>
      <c r="GO227" s="116"/>
      <c r="GP227" s="116"/>
      <c r="GQ227" s="116"/>
      <c r="GR227" s="116"/>
      <c r="GS227" s="116"/>
      <c r="GT227" s="116"/>
      <c r="GU227" s="116"/>
      <c r="GV227" s="116"/>
      <c r="GW227" s="116"/>
      <c r="GX227" s="116"/>
      <c r="GY227" s="116"/>
      <c r="GZ227" s="122">
        <v>1</v>
      </c>
      <c r="HA227" s="150"/>
      <c r="HB227" s="150" t="s">
        <v>29</v>
      </c>
      <c r="HC227" s="150"/>
      <c r="HD227" s="150"/>
      <c r="HE227" s="150"/>
      <c r="HF227" s="150"/>
      <c r="HG227" s="150"/>
      <c r="HH227" s="150"/>
      <c r="HI227" s="150"/>
      <c r="HJ227" s="150"/>
      <c r="HK227" s="150"/>
      <c r="HL227" s="150"/>
      <c r="HM227" s="150"/>
      <c r="HN227" s="150"/>
      <c r="HO227" s="150"/>
      <c r="HP227" s="150"/>
      <c r="HQ227" s="150"/>
      <c r="HR227" s="150"/>
      <c r="HS227" s="150"/>
      <c r="HT227" s="150"/>
      <c r="HU227" s="150"/>
      <c r="HV227" s="150"/>
      <c r="HW227" s="150"/>
      <c r="HX227" s="150"/>
      <c r="HY227" s="150"/>
      <c r="HZ227" s="150"/>
      <c r="IA227" s="274"/>
    </row>
    <row r="228" spans="5:235" s="24" customFormat="1" ht="15" customHeight="1">
      <c r="E228" s="29"/>
      <c r="F228" s="29"/>
      <c r="G228" s="29"/>
      <c r="H228" s="29"/>
      <c r="I228" s="29"/>
      <c r="J228" s="29"/>
      <c r="K228" s="29"/>
      <c r="L228" s="29"/>
      <c r="M228" s="29"/>
    </row>
  </sheetData>
  <sheetProtection formatColumns="0" formatRows="0"/>
  <mergeCells count="216">
    <mergeCell ref="G160:M160"/>
    <mergeCell ref="G166:M166"/>
    <mergeCell ref="G187:M187"/>
    <mergeCell ref="AB167:AB169"/>
    <mergeCell ref="AB181:AB183"/>
    <mergeCell ref="AF195:AF197"/>
    <mergeCell ref="AF201:AF203"/>
    <mergeCell ref="AE195:AE197"/>
    <mergeCell ref="AE201:AE203"/>
    <mergeCell ref="AD181:AD183"/>
    <mergeCell ref="AE181:AE183"/>
    <mergeCell ref="AE188:AE190"/>
    <mergeCell ref="AD188:AD190"/>
    <mergeCell ref="AD195:AD197"/>
    <mergeCell ref="AB161:AB163"/>
    <mergeCell ref="AC161:AC163"/>
    <mergeCell ref="AC167:AC169"/>
    <mergeCell ref="G180:M180"/>
    <mergeCell ref="G194:M194"/>
    <mergeCell ref="AB188:AB190"/>
    <mergeCell ref="AC188:AC190"/>
    <mergeCell ref="AD167:AD169"/>
    <mergeCell ref="AD207:AD209"/>
    <mergeCell ref="G224:M224"/>
    <mergeCell ref="AB195:AB197"/>
    <mergeCell ref="AC195:AC197"/>
    <mergeCell ref="G200:M200"/>
    <mergeCell ref="AB201:AB203"/>
    <mergeCell ref="G206:M206"/>
    <mergeCell ref="G218:M218"/>
    <mergeCell ref="G212:M212"/>
    <mergeCell ref="AB213:AB215"/>
    <mergeCell ref="AC213:AC215"/>
    <mergeCell ref="AC207:AC209"/>
    <mergeCell ref="AC201:AC203"/>
    <mergeCell ref="Z213:Z215"/>
    <mergeCell ref="Z219:Z221"/>
    <mergeCell ref="AD201:AD203"/>
    <mergeCell ref="AB219:AB221"/>
    <mergeCell ref="AC219:AC221"/>
    <mergeCell ref="AD219:AD221"/>
    <mergeCell ref="AD213:AD215"/>
    <mergeCell ref="G52:M52"/>
    <mergeCell ref="G53:M53"/>
    <mergeCell ref="G59:M59"/>
    <mergeCell ref="G60:M60"/>
    <mergeCell ref="G54:M54"/>
    <mergeCell ref="G136:M136"/>
    <mergeCell ref="G117:M117"/>
    <mergeCell ref="G99:M99"/>
    <mergeCell ref="G105:M105"/>
    <mergeCell ref="G118:M118"/>
    <mergeCell ref="G55:G56"/>
    <mergeCell ref="L55:L56"/>
    <mergeCell ref="M55:M56"/>
    <mergeCell ref="G111:M111"/>
    <mergeCell ref="G85:M85"/>
    <mergeCell ref="J55:J56"/>
    <mergeCell ref="O55:O56"/>
    <mergeCell ref="AC100:AC102"/>
    <mergeCell ref="AD93:AD95"/>
    <mergeCell ref="AC93:AC95"/>
    <mergeCell ref="S55:S56"/>
    <mergeCell ref="AD86:AD88"/>
    <mergeCell ref="AC86:AC88"/>
    <mergeCell ref="AB86:AB88"/>
    <mergeCell ref="U55:U56"/>
    <mergeCell ref="V55:V56"/>
    <mergeCell ref="W55:W56"/>
    <mergeCell ref="I55:I56"/>
    <mergeCell ref="K55:K56"/>
    <mergeCell ref="R55:R56"/>
    <mergeCell ref="P55:P56"/>
    <mergeCell ref="N55:N56"/>
    <mergeCell ref="G61:M61"/>
    <mergeCell ref="H55:H56"/>
    <mergeCell ref="Q55:Q56"/>
    <mergeCell ref="G92:M92"/>
    <mergeCell ref="Y55:Y56"/>
    <mergeCell ref="T55:T56"/>
    <mergeCell ref="AE100:AE102"/>
    <mergeCell ref="AE106:AE108"/>
    <mergeCell ref="AC106:AC108"/>
    <mergeCell ref="AF106:AF108"/>
    <mergeCell ref="AG106:AG108"/>
    <mergeCell ref="AB155:AB157"/>
    <mergeCell ref="AC155:AC157"/>
    <mergeCell ref="AD155:AD157"/>
    <mergeCell ref="AD137:AD139"/>
    <mergeCell ref="AD161:AD163"/>
    <mergeCell ref="AE130:AE132"/>
    <mergeCell ref="AD123:AD125"/>
    <mergeCell ref="AC137:AC139"/>
    <mergeCell ref="AC112:AC114"/>
    <mergeCell ref="AD100:AD102"/>
    <mergeCell ref="AB100:AB102"/>
    <mergeCell ref="AB112:AB114"/>
    <mergeCell ref="G129:M129"/>
    <mergeCell ref="AB137:AB139"/>
    <mergeCell ref="AB130:AB132"/>
    <mergeCell ref="Z130:Z132"/>
    <mergeCell ref="Z137:Z139"/>
    <mergeCell ref="AC130:AC132"/>
    <mergeCell ref="AC123:AC125"/>
    <mergeCell ref="AD130:AD132"/>
    <mergeCell ref="AD112:AD114"/>
    <mergeCell ref="AF188:AF190"/>
    <mergeCell ref="AF161:AF163"/>
    <mergeCell ref="AE161:AE163"/>
    <mergeCell ref="AF155:AF157"/>
    <mergeCell ref="AF137:AF139"/>
    <mergeCell ref="AF181:AF183"/>
    <mergeCell ref="AE155:AE157"/>
    <mergeCell ref="AE149:AE151"/>
    <mergeCell ref="AF167:AF169"/>
    <mergeCell ref="AE167:AE169"/>
    <mergeCell ref="AF143:AF145"/>
    <mergeCell ref="AE143:AE145"/>
    <mergeCell ref="AE137:AE139"/>
    <mergeCell ref="AF130:AF132"/>
    <mergeCell ref="AH154:AR154"/>
    <mergeCell ref="AG149:AG151"/>
    <mergeCell ref="AG137:AG139"/>
    <mergeCell ref="G142:M142"/>
    <mergeCell ref="G119:M119"/>
    <mergeCell ref="G122:M122"/>
    <mergeCell ref="AB123:AB125"/>
    <mergeCell ref="Z143:Z145"/>
    <mergeCell ref="AD143:AD145"/>
    <mergeCell ref="AD149:AD151"/>
    <mergeCell ref="AB143:AB145"/>
    <mergeCell ref="Z123:Z125"/>
    <mergeCell ref="G154:M154"/>
    <mergeCell ref="AB149:AB151"/>
    <mergeCell ref="AC149:AC151"/>
    <mergeCell ref="G148:M148"/>
    <mergeCell ref="AF123:AF125"/>
    <mergeCell ref="AE123:AE125"/>
    <mergeCell ref="AC143:AC145"/>
    <mergeCell ref="AH111:AR111"/>
    <mergeCell ref="AE112:AE114"/>
    <mergeCell ref="AH117:AR117"/>
    <mergeCell ref="AG112:AG114"/>
    <mergeCell ref="AF112:AF114"/>
    <mergeCell ref="Z86:Z88"/>
    <mergeCell ref="Z93:Z95"/>
    <mergeCell ref="Z100:Z102"/>
    <mergeCell ref="Z106:Z108"/>
    <mergeCell ref="Z112:Z114"/>
    <mergeCell ref="AH105:AR105"/>
    <mergeCell ref="AH99:AR99"/>
    <mergeCell ref="AH92:AR92"/>
    <mergeCell ref="AG93:AG95"/>
    <mergeCell ref="AB93:AB95"/>
    <mergeCell ref="AE93:AE95"/>
    <mergeCell ref="AG100:AG102"/>
    <mergeCell ref="AE86:AE88"/>
    <mergeCell ref="AD106:AD108"/>
    <mergeCell ref="AB106:AB108"/>
    <mergeCell ref="AF86:AF88"/>
    <mergeCell ref="AG86:AG88"/>
    <mergeCell ref="AF100:AF102"/>
    <mergeCell ref="AF93:AF95"/>
    <mergeCell ref="AG225:AG227"/>
    <mergeCell ref="AG219:AG221"/>
    <mergeCell ref="AH224:AR224"/>
    <mergeCell ref="AG207:AG209"/>
    <mergeCell ref="AG213:AG215"/>
    <mergeCell ref="AH206:AR206"/>
    <mergeCell ref="AH218:AR218"/>
    <mergeCell ref="AH212:AR212"/>
    <mergeCell ref="AG161:AG163"/>
    <mergeCell ref="AG201:AG203"/>
    <mergeCell ref="AH118:AR118"/>
    <mergeCell ref="AH119:AR119"/>
    <mergeCell ref="AH136:AR136"/>
    <mergeCell ref="AH200:AR200"/>
    <mergeCell ref="AH166:AR166"/>
    <mergeCell ref="AG195:AG197"/>
    <mergeCell ref="AG188:AG190"/>
    <mergeCell ref="AG181:AG183"/>
    <mergeCell ref="AH194:AR194"/>
    <mergeCell ref="AH187:AR187"/>
    <mergeCell ref="AG167:AG169"/>
    <mergeCell ref="AH129:AR129"/>
    <mergeCell ref="AH160:AR160"/>
    <mergeCell ref="AG155:AG157"/>
    <mergeCell ref="AG123:AG125"/>
    <mergeCell ref="AH142:AR142"/>
    <mergeCell ref="AG130:AG132"/>
    <mergeCell ref="AH148:AR148"/>
    <mergeCell ref="AG143:AG145"/>
    <mergeCell ref="AF207:AF209"/>
    <mergeCell ref="AE207:AE209"/>
    <mergeCell ref="AF213:AF215"/>
    <mergeCell ref="AE213:AE215"/>
    <mergeCell ref="Z225:Z227"/>
    <mergeCell ref="Z149:Z151"/>
    <mergeCell ref="Z155:Z157"/>
    <mergeCell ref="Z161:Z163"/>
    <mergeCell ref="Z167:Z169"/>
    <mergeCell ref="Z181:Z183"/>
    <mergeCell ref="Z188:Z190"/>
    <mergeCell ref="Z195:Z197"/>
    <mergeCell ref="Z201:Z203"/>
    <mergeCell ref="Z207:Z209"/>
    <mergeCell ref="AB207:AB209"/>
    <mergeCell ref="AC181:AC183"/>
    <mergeCell ref="AF225:AF227"/>
    <mergeCell ref="AE219:AE221"/>
    <mergeCell ref="AF219:AF221"/>
    <mergeCell ref="AD225:AD227"/>
    <mergeCell ref="AE225:AE227"/>
    <mergeCell ref="AB225:AB227"/>
    <mergeCell ref="AC225:AC227"/>
    <mergeCell ref="AF149:AF151"/>
  </mergeCells>
  <phoneticPr fontId="9" type="noConversion"/>
  <dataValidations count="25">
    <dataValidation type="list" allowBlank="1" showInputMessage="1" showErrorMessage="1" errorTitle="Внимание" error="Пожалуйста, выберите значение из списка" sqref="DX219 AK219 AK225 AK213 AK207 AK201 DX201 AK195 AK167 AK161 CL161 DX161 CL155 CL219 AK106 AK100 DX106 AK112 AK143 AK137 DX143 AK155 AK149 HB62 CL213">
      <formula1>MR_LIST</formula1>
    </dataValidation>
    <dataValidation type="list" allowBlank="1" showInputMessage="1" showErrorMessage="1" errorTitle="Внимание" error="Пожалуйста, выберите значение из списка" sqref="GV137 GV143 GV149 GV155 GV167 GV161">
      <formula1>VSNA_OPERATING_BASE_TYPE_LIST</formula1>
    </dataValidation>
    <dataValidation type="list" allowBlank="1" showInputMessage="1" showErrorMessage="1" errorTitle="Внимание" error="Пожалуйста, выберите значение из списка" sqref="GU137 GU143 GU149 GU155 GU167 GU161">
      <formula1>VSNA_OPERATING_BASE_LIST</formula1>
    </dataValidation>
    <dataValidation type="list" allowBlank="1" showInputMessage="1" showErrorMessage="1" errorTitle="Внимание" error="Пожалуйста, выберите значение из списка" sqref="AW207 AW195 AW225">
      <formula1>VOTV_SYSTEM_TYPE_LIST</formula1>
    </dataValidation>
    <dataValidation type="list" allowBlank="1" showInputMessage="1" showErrorMessage="1" errorTitle="Внимание" error="Пожалуйста, выберите значение из списка" sqref="AG225:AG227 AG213:AG215 AG207:AG209 AG201:AG203 AG195:AG197 AG188:AG190 AG181:AG183 AG219:AG221">
      <formula1>VOTV_OBJECT_TYPE_LIST</formula1>
    </dataValidation>
    <dataValidation type="decimal" allowBlank="1" showInputMessage="1" showErrorMessage="1" errorTitle="Внимание" error="Значение должно быть в интервале [0; 100]" sqref="BC207 GE225 CS219 GE219 GE207 BC195 GE201 BC167 CS167 BC149 GE167 GE161 CS161 CS155 CS213 CS225 BC100 GE106 GE112 BC225 GE149 GE143 BC112 BC137">
      <formula1>0</formula1>
      <formula2>100</formula2>
    </dataValidation>
    <dataValidation type="list" allowBlank="1" showInputMessage="1" showErrorMessage="1" errorTitle="Внимание" error="Пожалуйста, выберите значение из списка" sqref="AX149 AX137 AX167">
      <formula1>VSNA_VTOV_TYPE_LIST</formula1>
    </dataValidation>
    <dataValidation type="list" allowBlank="1" showInputMessage="1" showErrorMessage="1" errorTitle="Внимание" error="Пожалуйста, выберите значение из списка" sqref="AW149 AW137 AW167">
      <formula1>VSNA_SYSTEM_TYPE_LIST</formula1>
    </dataValidation>
    <dataValidation type="list" allowBlank="1" showInputMessage="1" showErrorMessage="1" errorTitle="Внимание" error="Пожалуйста, выберите значение из списка" sqref="AG167:AG169 AG161:AG163 AG155:AG157 AG123:AG125 AG130:AG132 AG137:AG139 AG143:AG145 AG149:AG151">
      <formula1>VSNA_OBJECT_TYPE_LIST</formula1>
    </dataValidation>
    <dataValidation type="list" allowBlank="1" showInputMessage="1" showErrorMessage="1" errorTitle="Внимание" error="Пожалуйста, выберите значение из списка" sqref="GV106 GV100 GV112">
      <formula1>HEAT_OPERATING_BASE_TYPE_LIST</formula1>
    </dataValidation>
    <dataValidation type="list" allowBlank="1" showInputMessage="1" showErrorMessage="1" errorTitle="Внимание" error="Пожалуйста, выберите значение из списка" sqref="GU106 GU100 GU112">
      <formula1>HEAT_OPERATING_BASE_LIST</formula1>
    </dataValidation>
    <dataValidation type="list" allowBlank="1" showInputMessage="1" showErrorMessage="1" errorTitle="Внимание" error="Пожалуйста, выберите значение из списка" sqref="AG112:AG114 AG93:AG95 AG100:AG102 AG106:AG108 AG62 AG86:AG88">
      <formula1>HEAT_OBJECT_TYPE_LIST</formula1>
    </dataValidation>
    <dataValidation type="list" allowBlank="1" showInputMessage="1" showErrorMessage="1" errorTitle="Внимание" error="Пожалуйста, выберите значение из списка" sqref="AH100 AH112">
      <formula1>HEAT_PRODUCTION_TYPE_LIST</formula1>
    </dataValidation>
    <dataValidation type="list" allowBlank="1" showInputMessage="1" showErrorMessage="1" errorTitle="Внимание" error="Пожалуйста, выберите значение из списка" sqref="AW100 AW112">
      <formula1>HEAT_SYSTEM_TYPE_LIST</formula1>
    </dataValidation>
    <dataValidation type="list" allowBlank="1" showInputMessage="1" showErrorMessage="1" errorTitle="Внимание" error="Пожалуйста, выберите значение из списка" sqref="EG106 EG112">
      <formula1>HEAT_PIPELINE_CALCULATION_LIST</formula1>
    </dataValidation>
    <dataValidation type="list" allowBlank="1" showInputMessage="1" showErrorMessage="1" errorTitle="Внимание" error="Пожалуйста, выберите значение из списка" sqref="EF112 EF106">
      <formula1>HEAT_PIPES_LIST</formula1>
    </dataValidation>
    <dataValidation type="list" allowBlank="1" showInputMessage="1" showErrorMessage="1" errorTitle="Внимание" error="Пожалуйста, выберите значение из списка" sqref="BB100 BB112">
      <formula1>HEAT_SOURCE_PERIODICITY_LIST</formula1>
    </dataValidation>
    <dataValidation type="list" allowBlank="1" showInputMessage="1" showErrorMessage="1" errorTitle="Внимание" error="Пожалуйста, выберите значение из списка" sqref="EE106 EE112">
      <formula1>HEAT_PIPELINE_TYPE_LIST</formula1>
    </dataValidation>
    <dataValidation type="list" allowBlank="1" showInputMessage="1" showErrorMessage="1" errorTitle="Внимание" error="Пожалуйста, выберите значение из списка" sqref="EE143 EE149 EE161 EE167">
      <formula1>VSNA_PIPELINE_TYPE_LIST</formula1>
    </dataValidation>
    <dataValidation type="list" allowBlank="1" showInputMessage="1" showErrorMessage="1" errorTitle="Внимание" error="Пожалуйста, выберите значение из списка" sqref="EE201 EE207 EE219 EE225">
      <formula1>VOTV_PIPELINE_TYPE_LIST</formula1>
    </dataValidation>
    <dataValidation type="list" allowBlank="1" showInputMessage="1" showErrorMessage="1" errorTitle="Внимание" error="Пожалуйста, выберите значение из списка" sqref="GU195 GU201 GU207 GU213 GU219 GU225">
      <formula1>VOTV_OPERATING_BASE_LIST</formula1>
    </dataValidation>
    <dataValidation type="list" allowBlank="1" showInputMessage="1" showErrorMessage="1" errorTitle="Внимание" error="Пожалуйста, выберите значение из списка" sqref="GV195 GV201 GV207 GV213 GV219 GV225">
      <formula1>VOTV_OPERATING_BASE_TYPE_LIST</formula1>
    </dataValidation>
    <dataValidation type="list" allowBlank="1" showInputMessage="1" showErrorMessage="1" errorTitle="Внимание" error="Пожалуйста, выберите значение из списка!" sqref="GQ100 GQ106 GQ112 GQ137 GQ143 GQ149 GQ155 GQ161 GQ167 GQ195 GQ201 GQ207 GQ213 GQ219 GQ225">
      <formula1>BASE_OF_CONTRACT_LIST</formula1>
    </dataValidation>
    <dataValidation type="list" allowBlank="1" showInputMessage="1" showErrorMessage="1" errorTitle="Внимание" error="Пожалуйста, выберите значение из списка!" sqref="GP100 GP106 GP112 GP137 GP143 GP149 GP155 GP161 GP167 GP195 GP201 GP207 GP213 GP219 GP225">
      <formula1>OWNERSHIP_LIST</formula1>
    </dataValidation>
    <dataValidation type="list" allowBlank="1" showInputMessage="1" showErrorMessage="1" errorTitle="Внимание" error="Пожалуйста, выберите значение из списка!" sqref="GN100 GN219 GN106 GN112 GN137 GN143 GN149 GN155 GN161 GN167 GN195 GN201 GN207 GN213 GN225">
      <formula1>CURRENT_STATE_LIST</formula1>
    </dataValidation>
  </dataValidations>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EAT_OBJECTS">
    <tabColor rgb="FFFFFF00"/>
    <outlinePr summaryBelow="0"/>
  </sheetPr>
  <dimension ref="A1:IQ373"/>
  <sheetViews>
    <sheetView showGridLines="0" topLeftCell="F5" zoomScale="90" zoomScaleNormal="90" workbookViewId="0">
      <selection activeCell="AK45" sqref="AK45"/>
    </sheetView>
  </sheetViews>
  <sheetFormatPr defaultColWidth="8.7109375" defaultRowHeight="11.25"/>
  <cols>
    <col min="1" max="4" width="5.7109375" style="24" hidden="1" customWidth="1"/>
    <col min="5" max="5" width="2.85546875" style="24" hidden="1" customWidth="1"/>
    <col min="6" max="6" width="0.42578125" style="25" customWidth="1"/>
    <col min="7" max="7" width="2.7109375" style="26" customWidth="1"/>
    <col min="8" max="8" width="3.7109375" style="26" customWidth="1"/>
    <col min="9" max="23" width="0.85546875" style="24" hidden="1" customWidth="1"/>
    <col min="24" max="24" width="6.7109375" style="24" hidden="1" customWidth="1"/>
    <col min="25" max="25" width="0.85546875" style="24" hidden="1" customWidth="1"/>
    <col min="26" max="26" width="8.7109375" style="26" customWidth="1"/>
    <col min="27" max="28" width="3.7109375" style="24" customWidth="1"/>
    <col min="29" max="29" width="15.7109375" style="24" customWidth="1"/>
    <col min="30" max="32" width="0.85546875" style="24" hidden="1" customWidth="1"/>
    <col min="33" max="33" width="4.7109375" style="24" customWidth="1"/>
    <col min="34" max="34" width="5.7109375" style="24" customWidth="1"/>
    <col min="35" max="36" width="3.5703125" style="24" customWidth="1"/>
    <col min="37" max="38" width="17.7109375" style="24" customWidth="1"/>
    <col min="39" max="39" width="3.7109375" style="24" customWidth="1"/>
    <col min="40" max="40" width="12.7109375" style="24" customWidth="1"/>
    <col min="41" max="41" width="3.7109375" style="24" customWidth="1"/>
    <col min="42" max="43" width="12.7109375" style="24" customWidth="1"/>
    <col min="44" max="44" width="0.85546875" style="24" hidden="1" customWidth="1"/>
    <col min="45" max="45" width="2.7109375" style="24" customWidth="1"/>
    <col min="46" max="47" width="12.7109375" style="24" customWidth="1"/>
    <col min="48" max="48" width="10.7109375" style="24" customWidth="1"/>
    <col min="49" max="49" width="14.5703125" style="24" customWidth="1"/>
    <col min="50" max="53" width="12.7109375" style="24" customWidth="1"/>
    <col min="54" max="54" width="3.7109375" style="24" customWidth="1"/>
    <col min="55" max="55" width="8.85546875" style="24" customWidth="1"/>
    <col min="56" max="56" width="12.7109375" style="24" customWidth="1"/>
    <col min="57" max="118" width="0.85546875" style="24" hidden="1" customWidth="1"/>
    <col min="119" max="119" width="2.7109375" style="24" customWidth="1"/>
    <col min="120" max="121" width="12.7109375" style="24" customWidth="1"/>
    <col min="122" max="122" width="10.7109375" style="24" customWidth="1"/>
    <col min="123" max="123" width="17.7109375" style="24" customWidth="1"/>
    <col min="124" max="125" width="3.7109375" style="24" customWidth="1"/>
    <col min="126" max="126" width="0.85546875" style="24" hidden="1" customWidth="1"/>
    <col min="127" max="129" width="14.7109375" style="24" customWidth="1"/>
    <col min="130" max="130" width="3.7109375" style="24" customWidth="1"/>
    <col min="131" max="131" width="14.7109375" style="24" customWidth="1"/>
    <col min="132" max="132" width="3.7109375" style="24" customWidth="1"/>
    <col min="133" max="134" width="14.7109375" style="24" customWidth="1"/>
    <col min="135" max="137" width="15.7109375" style="24" customWidth="1"/>
    <col min="138" max="138" width="3.7109375" style="24" customWidth="1"/>
    <col min="139" max="186" width="6.7109375" style="24" customWidth="1"/>
    <col min="187" max="187" width="8.7109375" style="24" customWidth="1"/>
    <col min="188" max="195" width="0.85546875" style="24" hidden="1" customWidth="1"/>
    <col min="196" max="196" width="17.7109375" style="24" customWidth="1"/>
    <col min="197" max="197" width="0.85546875" style="24" hidden="1" customWidth="1"/>
    <col min="198" max="198" width="17.7109375" style="24" customWidth="1"/>
    <col min="199" max="199" width="13.7109375" style="24" customWidth="1"/>
    <col min="200" max="200" width="17.7109375" style="24" customWidth="1"/>
    <col min="201" max="202" width="0.85546875" style="24" hidden="1" customWidth="1"/>
    <col min="203" max="204" width="13.7109375" style="24" customWidth="1"/>
    <col min="205" max="207" width="12.7109375" style="24" customWidth="1"/>
    <col min="208" max="209" width="3.7109375" style="24" customWidth="1"/>
    <col min="210" max="211" width="17.7109375" style="24" customWidth="1"/>
    <col min="212" max="215" width="12.7109375" style="24" customWidth="1"/>
    <col min="216" max="217" width="8.7109375" style="24" customWidth="1"/>
    <col min="218" max="220" width="0.85546875" style="24" hidden="1" customWidth="1"/>
    <col min="221" max="232" width="3.5703125" style="24" customWidth="1"/>
    <col min="233" max="234" width="0.85546875" style="24" hidden="1" customWidth="1"/>
    <col min="235" max="235" width="0.140625" style="24" customWidth="1"/>
    <col min="236" max="252" width="8.85546875" style="24" customWidth="1"/>
    <col min="253" max="16384" width="8.7109375" style="24"/>
  </cols>
  <sheetData>
    <row r="1" spans="1:251" ht="12" hidden="1" customHeight="1">
      <c r="A1" s="24" t="s">
        <v>48</v>
      </c>
    </row>
    <row r="2" spans="1:251" ht="12" hidden="1" customHeight="1"/>
    <row r="3" spans="1:251" ht="12" hidden="1" customHeight="1"/>
    <row r="4" spans="1:251" ht="12" hidden="1" customHeight="1">
      <c r="IB4"/>
      <c r="IC4"/>
      <c r="ID4"/>
    </row>
    <row r="5" spans="1:251" ht="3" customHeight="1">
      <c r="F5" s="35"/>
      <c r="G5" s="38"/>
      <c r="H5" s="38"/>
      <c r="I5" s="28"/>
      <c r="J5" s="28"/>
      <c r="K5" s="28"/>
      <c r="L5" s="28"/>
      <c r="M5" s="28"/>
      <c r="N5" s="28"/>
      <c r="O5" s="28"/>
      <c r="P5" s="28"/>
      <c r="Q5" s="28"/>
      <c r="R5" s="28"/>
      <c r="S5" s="28"/>
      <c r="T5" s="28"/>
      <c r="U5" s="28"/>
      <c r="V5" s="28"/>
      <c r="W5" s="28"/>
      <c r="X5" s="28"/>
      <c r="Y5" s="28"/>
      <c r="Z5" s="32"/>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c r="EI5" s="28"/>
      <c r="EJ5" s="28"/>
      <c r="EK5" s="28"/>
      <c r="EL5" s="28"/>
      <c r="EM5" s="28"/>
      <c r="EN5" s="28"/>
      <c r="EO5" s="28"/>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c r="FV5" s="28"/>
      <c r="FW5" s="28"/>
      <c r="FX5" s="28"/>
      <c r="FY5" s="28"/>
      <c r="FZ5" s="28"/>
      <c r="GA5" s="28"/>
      <c r="GB5" s="28"/>
      <c r="GC5" s="28"/>
      <c r="GD5" s="28"/>
      <c r="GE5" s="28"/>
      <c r="GF5" s="28"/>
      <c r="GG5" s="28"/>
      <c r="GH5" s="28"/>
      <c r="GI5" s="28"/>
      <c r="GJ5" s="28"/>
      <c r="GK5" s="28"/>
      <c r="GL5" s="28"/>
      <c r="GM5" s="28"/>
      <c r="GN5" s="28"/>
      <c r="GO5" s="28"/>
      <c r="GP5" s="28"/>
      <c r="GQ5" s="28"/>
      <c r="GR5" s="28"/>
      <c r="GS5" s="28"/>
      <c r="GT5" s="28"/>
      <c r="GU5" s="28"/>
      <c r="GV5" s="28"/>
      <c r="GW5" s="28"/>
      <c r="GX5" s="28"/>
      <c r="GY5" s="28"/>
      <c r="GZ5" s="28"/>
      <c r="HA5" s="28"/>
      <c r="HB5" s="28"/>
      <c r="HC5" s="28"/>
      <c r="HD5" s="28"/>
      <c r="HE5" s="28"/>
      <c r="HF5" s="28"/>
      <c r="HG5" s="28"/>
      <c r="HH5" s="28"/>
      <c r="HI5" s="28"/>
      <c r="HJ5" s="28"/>
      <c r="HK5" s="28"/>
      <c r="HL5" s="28"/>
      <c r="HM5" s="28"/>
      <c r="HN5" s="28"/>
      <c r="HO5" s="28"/>
      <c r="HP5" s="28"/>
      <c r="HQ5" s="28"/>
      <c r="HR5" s="28"/>
      <c r="HS5" s="28"/>
      <c r="HT5" s="28"/>
      <c r="HU5" s="28"/>
      <c r="HV5" s="28"/>
      <c r="HW5" s="28"/>
      <c r="HX5" s="28"/>
      <c r="HY5" s="28"/>
      <c r="HZ5" s="28"/>
      <c r="IA5" s="28"/>
      <c r="IB5"/>
      <c r="IC5"/>
      <c r="ID5"/>
    </row>
    <row r="6" spans="1:251" s="52" customFormat="1" ht="18" customHeight="1">
      <c r="F6" s="53"/>
      <c r="G6" s="53"/>
      <c r="H6" s="54"/>
      <c r="I6" s="405" t="str">
        <f>"Информация о тепловых источниках и сетях по состоянию на " &amp; god &amp; " год"</f>
        <v>Информация о тепловых источниках и сетях по состоянию на 2020 год</v>
      </c>
      <c r="J6" s="405"/>
      <c r="K6" s="405"/>
      <c r="L6" s="405"/>
      <c r="M6" s="405"/>
      <c r="N6" s="405"/>
      <c r="O6" s="405"/>
      <c r="P6" s="405"/>
      <c r="Q6" s="405"/>
      <c r="R6" s="405"/>
      <c r="S6" s="405"/>
      <c r="T6" s="405"/>
      <c r="U6" s="405"/>
      <c r="V6" s="405"/>
      <c r="W6" s="405"/>
      <c r="X6" s="405"/>
      <c r="Y6" s="405"/>
      <c r="Z6" s="405"/>
      <c r="AA6" s="405"/>
      <c r="AB6" s="405"/>
      <c r="AC6" s="405"/>
      <c r="AD6" s="405"/>
      <c r="AE6" s="405"/>
      <c r="AF6" s="405"/>
      <c r="AG6" s="405"/>
      <c r="AH6" s="405"/>
      <c r="AI6" s="405"/>
      <c r="AJ6" s="405"/>
      <c r="AK6" s="405"/>
      <c r="AL6" s="405"/>
      <c r="AM6" s="405"/>
      <c r="AN6" s="405"/>
      <c r="AO6" s="405"/>
      <c r="AP6" s="405"/>
      <c r="AQ6" s="405"/>
      <c r="AR6" s="405"/>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U6" s="53"/>
      <c r="GV6" s="192" t="s">
        <v>255</v>
      </c>
      <c r="GW6" s="397" t="s">
        <v>256</v>
      </c>
      <c r="GX6" s="397"/>
      <c r="GY6"/>
      <c r="GZ6"/>
      <c r="HA6"/>
      <c r="HB6"/>
      <c r="HC6"/>
      <c r="HD6"/>
      <c r="HE6"/>
      <c r="HF6"/>
      <c r="HG6"/>
      <c r="HH6"/>
      <c r="HI6"/>
      <c r="HJ6"/>
      <c r="HK6"/>
      <c r="HL6"/>
      <c r="HM6"/>
      <c r="HN6"/>
      <c r="HO6"/>
      <c r="HP6"/>
      <c r="HQ6"/>
      <c r="HR6"/>
      <c r="HS6"/>
      <c r="HT6"/>
      <c r="HU6"/>
      <c r="HV6"/>
      <c r="HW6"/>
      <c r="HX6"/>
      <c r="HY6"/>
      <c r="HZ6"/>
      <c r="IA6"/>
      <c r="IB6"/>
      <c r="IC6"/>
      <c r="ID6"/>
      <c r="IE6"/>
      <c r="IF6"/>
      <c r="IG6"/>
      <c r="IH6"/>
      <c r="II6"/>
    </row>
    <row r="7" spans="1:251" s="52" customFormat="1" ht="0.75" customHeight="1">
      <c r="F7" s="53"/>
      <c r="G7" s="53"/>
      <c r="H7" s="54"/>
      <c r="I7" s="55"/>
      <c r="J7" s="55"/>
      <c r="K7" s="55"/>
      <c r="L7" s="55"/>
      <c r="M7" s="55"/>
      <c r="N7" s="55"/>
      <c r="O7" s="55"/>
      <c r="P7" s="55"/>
      <c r="Q7" s="55"/>
      <c r="R7" s="55"/>
      <c r="S7" s="55"/>
      <c r="T7" s="55"/>
      <c r="U7" s="55"/>
      <c r="V7" s="55"/>
      <c r="W7" s="55"/>
      <c r="X7" s="55"/>
      <c r="Y7" s="55"/>
      <c r="Z7" s="56"/>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row>
    <row r="8" spans="1:251" s="52" customFormat="1" ht="0.75" customHeight="1">
      <c r="E8" s="53"/>
      <c r="F8" s="54"/>
      <c r="G8" s="57"/>
      <c r="H8" s="57"/>
      <c r="I8" s="53"/>
      <c r="J8" s="53"/>
      <c r="K8" s="53"/>
      <c r="L8" s="53"/>
      <c r="M8" s="53"/>
      <c r="N8" s="53"/>
      <c r="O8" s="53"/>
      <c r="P8" s="53"/>
      <c r="Q8" s="53"/>
      <c r="R8" s="53"/>
      <c r="S8" s="53"/>
      <c r="T8" s="53"/>
      <c r="U8" s="53"/>
      <c r="V8" s="53"/>
      <c r="W8" s="53"/>
      <c r="X8" s="53"/>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row>
    <row r="9" spans="1:251" s="52" customFormat="1" ht="0.75" customHeight="1">
      <c r="E9" s="53"/>
      <c r="F9" s="54"/>
      <c r="G9" s="57"/>
      <c r="H9" s="57"/>
      <c r="I9" s="53"/>
      <c r="J9" s="53"/>
      <c r="K9" s="53"/>
      <c r="L9" s="53"/>
      <c r="M9" s="53"/>
      <c r="N9" s="53"/>
      <c r="O9" s="53"/>
      <c r="P9" s="53"/>
      <c r="Q9" s="53"/>
      <c r="R9" s="53"/>
      <c r="S9" s="53"/>
      <c r="T9" s="53"/>
      <c r="U9" s="53"/>
      <c r="V9" s="53"/>
      <c r="W9" s="53"/>
      <c r="X9" s="53"/>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row>
    <row r="10" spans="1:251" s="58" customFormat="1" ht="0.75" customHeight="1">
      <c r="E10" s="59"/>
      <c r="F10" s="59"/>
      <c r="G10" s="59"/>
      <c r="H10" s="59"/>
      <c r="I10" s="53"/>
      <c r="J10" s="53"/>
      <c r="K10" s="53"/>
      <c r="L10" s="53"/>
      <c r="M10" s="53"/>
      <c r="N10" s="53"/>
      <c r="O10" s="53"/>
      <c r="P10" s="53"/>
      <c r="Q10" s="53"/>
      <c r="R10" s="53"/>
      <c r="S10" s="53"/>
      <c r="T10" s="53"/>
      <c r="U10" s="53"/>
      <c r="V10" s="53"/>
      <c r="W10" s="53"/>
      <c r="X10" s="59"/>
      <c r="Y10"/>
      <c r="Z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row>
    <row r="11" spans="1:251" s="58" customFormat="1" ht="5.25" hidden="1" customHeight="1">
      <c r="F11" s="59"/>
      <c r="G11" s="59"/>
      <c r="H11" s="59"/>
      <c r="I11" s="59"/>
      <c r="J11" s="59"/>
      <c r="K11" s="59"/>
      <c r="L11" s="59"/>
      <c r="M11" s="59"/>
      <c r="N11" s="59"/>
      <c r="O11" s="59"/>
      <c r="P11" s="59"/>
      <c r="Q11" s="59"/>
      <c r="R11" s="59"/>
      <c r="S11" s="59"/>
      <c r="T11" s="59"/>
      <c r="U11" s="59"/>
      <c r="V11" s="59"/>
      <c r="W11" s="59"/>
      <c r="X11" s="59"/>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row>
    <row r="12" spans="1:251" s="58" customFormat="1" ht="0.75" hidden="1" customHeight="1">
      <c r="F12" s="59"/>
      <c r="G12" s="59"/>
      <c r="H12" s="59"/>
      <c r="I12" s="59"/>
      <c r="J12" s="59"/>
      <c r="K12" s="59"/>
      <c r="L12" s="59"/>
      <c r="M12" s="59"/>
      <c r="N12" s="59"/>
      <c r="O12" s="59"/>
      <c r="P12" s="59"/>
      <c r="Q12" s="59"/>
      <c r="R12" s="59"/>
      <c r="S12" s="59"/>
      <c r="T12" s="59"/>
      <c r="U12" s="59"/>
      <c r="V12" s="59"/>
      <c r="W12" s="59"/>
      <c r="X12" s="59"/>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row>
    <row r="13" spans="1:251" s="58" customFormat="1" ht="0.75" hidden="1" customHeight="1">
      <c r="F13" s="59"/>
      <c r="G13" s="59"/>
      <c r="H13" s="59"/>
      <c r="I13" s="59"/>
      <c r="J13" s="59"/>
      <c r="K13" s="59"/>
      <c r="L13" s="59"/>
      <c r="M13" s="59"/>
      <c r="N13" s="59"/>
      <c r="O13" s="59"/>
      <c r="P13" s="59"/>
      <c r="Q13" s="59"/>
      <c r="R13" s="59"/>
      <c r="S13" s="59"/>
      <c r="T13" s="59"/>
      <c r="U13" s="59"/>
      <c r="V13" s="59"/>
      <c r="W13" s="59"/>
      <c r="X13" s="59"/>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row>
    <row r="14" spans="1:251" s="58" customFormat="1" ht="0.75" hidden="1" customHeight="1">
      <c r="F14" s="59"/>
      <c r="G14" s="59"/>
      <c r="H14" s="59"/>
      <c r="I14" s="59"/>
      <c r="J14" s="59"/>
      <c r="K14" s="59"/>
      <c r="L14" s="59"/>
      <c r="M14" s="59"/>
      <c r="N14" s="59"/>
      <c r="O14" s="59"/>
      <c r="P14" s="59"/>
      <c r="Q14" s="59"/>
      <c r="R14" s="59"/>
      <c r="S14" s="59"/>
      <c r="T14" s="59"/>
      <c r="U14" s="59"/>
      <c r="V14" s="59"/>
      <c r="W14" s="59"/>
      <c r="X14" s="59"/>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row>
    <row r="15" spans="1:251" s="58" customFormat="1" ht="0.75" hidden="1" customHeight="1">
      <c r="F15" s="59"/>
      <c r="G15" s="59"/>
      <c r="H15" s="59"/>
      <c r="I15" s="59"/>
      <c r="J15" s="59"/>
      <c r="K15" s="59"/>
      <c r="L15" s="59"/>
      <c r="M15" s="59"/>
      <c r="N15" s="59"/>
      <c r="O15" s="59"/>
      <c r="P15" s="59"/>
      <c r="Q15" s="59"/>
      <c r="R15" s="59"/>
      <c r="S15" s="59"/>
      <c r="T15" s="59"/>
      <c r="U15" s="59"/>
      <c r="V15" s="59"/>
      <c r="W15" s="59"/>
      <c r="X15" s="59"/>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row>
    <row r="16" spans="1:251" s="58" customFormat="1" ht="0.75" hidden="1" customHeight="1">
      <c r="F16" s="59"/>
      <c r="G16" s="59"/>
      <c r="H16" s="59"/>
      <c r="I16" s="59"/>
      <c r="J16" s="59"/>
      <c r="K16" s="59"/>
      <c r="L16" s="59"/>
      <c r="M16" s="59"/>
      <c r="N16" s="59"/>
      <c r="O16" s="59"/>
      <c r="P16" s="59"/>
      <c r="Q16" s="59"/>
      <c r="R16" s="59"/>
      <c r="S16" s="59"/>
      <c r="T16" s="59"/>
      <c r="U16" s="59"/>
      <c r="V16" s="59"/>
      <c r="W16" s="59"/>
      <c r="X16" s="59"/>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row>
    <row r="17" spans="6:251" s="58" customFormat="1" ht="0.75" hidden="1" customHeight="1">
      <c r="F17" s="59"/>
      <c r="G17" s="59"/>
      <c r="H17" s="59"/>
      <c r="I17" s="59"/>
      <c r="J17" s="59"/>
      <c r="K17" s="59"/>
      <c r="L17" s="59"/>
      <c r="M17" s="59"/>
      <c r="N17" s="59"/>
      <c r="O17" s="59"/>
      <c r="P17" s="59"/>
      <c r="Q17" s="59"/>
      <c r="R17" s="59"/>
      <c r="S17" s="59"/>
      <c r="T17" s="59"/>
      <c r="U17" s="59"/>
      <c r="V17" s="59"/>
      <c r="W17" s="59"/>
      <c r="X17" s="59"/>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row>
    <row r="18" spans="6:251" customFormat="1" ht="0.75" hidden="1" customHeight="1"/>
    <row r="19" spans="6:251" customFormat="1" ht="0.75" hidden="1" customHeight="1"/>
    <row r="20" spans="6:251" s="58" customFormat="1" ht="0.75" hidden="1" customHeight="1">
      <c r="F20" s="59"/>
      <c r="G20" s="59"/>
      <c r="H20" s="59"/>
      <c r="I20" s="59"/>
      <c r="J20" s="59"/>
      <c r="K20" s="59"/>
      <c r="L20" s="59"/>
      <c r="M20" s="59"/>
      <c r="N20" s="59"/>
      <c r="O20" s="59"/>
      <c r="P20" s="59"/>
      <c r="Q20" s="59"/>
      <c r="R20" s="59"/>
      <c r="S20" s="59"/>
      <c r="T20" s="59"/>
      <c r="U20" s="59"/>
      <c r="V20" s="59"/>
      <c r="W20" s="59"/>
      <c r="X20" s="59"/>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row>
    <row r="21" spans="6:251" s="58" customFormat="1" ht="0.75" hidden="1" customHeight="1">
      <c r="F21" s="59"/>
      <c r="G21" s="59"/>
      <c r="H21" s="59"/>
      <c r="I21" s="59"/>
      <c r="J21" s="59"/>
      <c r="K21" s="59"/>
      <c r="L21" s="59"/>
      <c r="M21" s="59"/>
      <c r="N21" s="59"/>
      <c r="O21" s="59"/>
      <c r="P21" s="59"/>
      <c r="Q21" s="59"/>
      <c r="R21" s="59"/>
      <c r="S21" s="59"/>
      <c r="T21" s="59"/>
      <c r="U21" s="59"/>
      <c r="V21" s="59"/>
      <c r="W21" s="59"/>
      <c r="X21" s="59"/>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row>
    <row r="22" spans="6:251" s="58" customFormat="1" ht="0.75" hidden="1" customHeight="1">
      <c r="F22" s="59"/>
      <c r="G22" s="59"/>
      <c r="H22" s="59"/>
      <c r="I22" s="59"/>
      <c r="J22" s="59"/>
      <c r="K22" s="59"/>
      <c r="L22" s="59"/>
      <c r="M22" s="59"/>
      <c r="N22" s="59"/>
      <c r="O22" s="59"/>
      <c r="P22" s="59"/>
      <c r="Q22" s="59"/>
      <c r="R22" s="59"/>
      <c r="S22" s="59"/>
      <c r="T22" s="59"/>
      <c r="U22" s="59"/>
      <c r="V22" s="59"/>
      <c r="W22" s="59"/>
      <c r="X22" s="59"/>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row>
    <row r="23" spans="6:251" s="58" customFormat="1" ht="0.75" hidden="1" customHeight="1">
      <c r="F23" s="59"/>
      <c r="G23" s="59"/>
      <c r="H23" s="59"/>
      <c r="I23" s="59"/>
      <c r="J23" s="59"/>
      <c r="K23" s="59"/>
      <c r="L23" s="59"/>
      <c r="M23" s="59"/>
      <c r="N23" s="59"/>
      <c r="O23" s="59"/>
      <c r="P23" s="59"/>
      <c r="Q23" s="59"/>
      <c r="R23" s="59"/>
      <c r="S23" s="59"/>
      <c r="T23" s="59"/>
      <c r="U23" s="59"/>
      <c r="V23" s="59"/>
      <c r="W23" s="59"/>
      <c r="X23" s="59"/>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row>
    <row r="24" spans="6:251" s="58" customFormat="1" ht="0.75" hidden="1" customHeight="1">
      <c r="F24" s="59"/>
      <c r="G24" s="59"/>
      <c r="H24" s="59"/>
      <c r="I24" s="59"/>
      <c r="J24" s="59"/>
      <c r="K24" s="59"/>
      <c r="L24" s="59"/>
      <c r="M24" s="59"/>
      <c r="N24" s="59"/>
      <c r="O24" s="59"/>
      <c r="P24" s="59"/>
      <c r="Q24" s="59"/>
      <c r="R24" s="59"/>
      <c r="S24" s="59"/>
      <c r="T24" s="59"/>
      <c r="U24" s="59"/>
      <c r="V24" s="59"/>
      <c r="W24" s="59"/>
      <c r="X24" s="59"/>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row>
    <row r="25" spans="6:251" s="58" customFormat="1" ht="0.75" hidden="1" customHeight="1">
      <c r="F25" s="59"/>
      <c r="G25" s="59"/>
      <c r="H25" s="59"/>
      <c r="I25" s="59"/>
      <c r="J25" s="59"/>
      <c r="K25" s="59"/>
      <c r="L25" s="59"/>
      <c r="M25" s="59"/>
      <c r="N25" s="59"/>
      <c r="O25" s="59"/>
      <c r="P25" s="59"/>
      <c r="Q25" s="59"/>
      <c r="R25" s="59"/>
      <c r="S25" s="59"/>
      <c r="T25" s="59"/>
      <c r="U25" s="59"/>
      <c r="V25" s="59"/>
      <c r="W25" s="59"/>
      <c r="X25" s="59"/>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row>
    <row r="26" spans="6:251" s="58" customFormat="1" ht="0.75" hidden="1" customHeight="1">
      <c r="F26" s="59"/>
      <c r="G26" s="59"/>
      <c r="H26" s="59"/>
      <c r="I26" s="59"/>
      <c r="J26" s="59"/>
      <c r="K26" s="59"/>
      <c r="L26" s="59"/>
      <c r="M26" s="59"/>
      <c r="N26" s="59"/>
      <c r="O26" s="59"/>
      <c r="P26" s="59"/>
      <c r="Q26" s="59"/>
      <c r="R26" s="59"/>
      <c r="S26" s="59"/>
      <c r="T26" s="59"/>
      <c r="U26" s="59"/>
      <c r="V26" s="59"/>
      <c r="W26" s="59"/>
      <c r="X26" s="59"/>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row>
    <row r="27" spans="6:251" s="58" customFormat="1" ht="0.75" hidden="1" customHeight="1">
      <c r="F27" s="59"/>
      <c r="G27" s="59"/>
      <c r="H27" s="59"/>
      <c r="I27" s="59"/>
      <c r="J27" s="59"/>
      <c r="K27" s="59"/>
      <c r="L27" s="59"/>
      <c r="M27" s="59"/>
      <c r="N27" s="59"/>
      <c r="O27" s="59"/>
      <c r="P27" s="59"/>
      <c r="Q27" s="59"/>
      <c r="R27" s="59"/>
      <c r="S27" s="59"/>
      <c r="T27" s="59"/>
      <c r="U27" s="59"/>
      <c r="V27" s="59"/>
      <c r="W27" s="59"/>
      <c r="X27" s="59"/>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row>
    <row r="28" spans="6:251" s="58" customFormat="1" ht="0.75" hidden="1" customHeight="1">
      <c r="F28" s="59"/>
      <c r="G28" s="59"/>
      <c r="H28" s="59"/>
      <c r="I28" s="59"/>
      <c r="J28" s="59"/>
      <c r="K28" s="59"/>
      <c r="L28" s="59"/>
      <c r="M28" s="59"/>
      <c r="N28" s="59"/>
      <c r="O28" s="59"/>
      <c r="P28" s="59"/>
      <c r="Q28" s="59"/>
      <c r="R28" s="59"/>
      <c r="S28" s="59"/>
      <c r="T28" s="59"/>
      <c r="U28" s="59"/>
      <c r="V28" s="59"/>
      <c r="W28" s="59"/>
      <c r="X28" s="59"/>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row>
    <row r="29" spans="6:251" s="58" customFormat="1" ht="0.75" hidden="1" customHeight="1">
      <c r="F29" s="59"/>
      <c r="G29" s="59"/>
      <c r="H29" s="59"/>
      <c r="I29" s="59"/>
      <c r="J29" s="59"/>
      <c r="K29" s="59"/>
      <c r="L29" s="59"/>
      <c r="M29" s="59"/>
      <c r="N29" s="59"/>
      <c r="O29" s="59"/>
      <c r="P29" s="59"/>
      <c r="Q29" s="59"/>
      <c r="R29" s="59"/>
      <c r="S29" s="59"/>
      <c r="T29" s="59"/>
      <c r="U29" s="59"/>
      <c r="V29" s="59"/>
      <c r="W29" s="59"/>
      <c r="X29" s="5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row>
    <row r="30" spans="6:251" s="58" customFormat="1" ht="0.75" hidden="1" customHeight="1">
      <c r="F30" s="59"/>
      <c r="G30" s="59"/>
      <c r="H30" s="59"/>
      <c r="I30" s="59"/>
      <c r="J30" s="59"/>
      <c r="K30" s="59"/>
      <c r="L30" s="59"/>
      <c r="M30" s="59"/>
      <c r="N30" s="59"/>
      <c r="O30" s="59"/>
      <c r="P30" s="59"/>
      <c r="Q30" s="59"/>
      <c r="R30" s="59"/>
      <c r="S30" s="59"/>
      <c r="T30" s="59"/>
      <c r="U30" s="59"/>
      <c r="V30" s="59"/>
      <c r="W30" s="59"/>
      <c r="X30" s="59"/>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row>
    <row r="31" spans="6:251" s="58" customFormat="1" ht="0.75" hidden="1" customHeight="1">
      <c r="F31" s="59"/>
      <c r="G31" s="59"/>
      <c r="H31" s="59"/>
      <c r="I31" s="59"/>
      <c r="J31" s="59"/>
      <c r="K31" s="59"/>
      <c r="L31" s="59"/>
      <c r="M31" s="59"/>
      <c r="N31" s="59"/>
      <c r="O31" s="59"/>
      <c r="P31" s="59"/>
      <c r="Q31" s="59"/>
      <c r="R31" s="59"/>
      <c r="S31" s="59"/>
      <c r="T31" s="59"/>
      <c r="U31" s="59"/>
      <c r="V31" s="59"/>
      <c r="W31" s="59"/>
      <c r="X31" s="59"/>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row>
    <row r="32" spans="6:251" s="58" customFormat="1" ht="0.75" hidden="1" customHeight="1">
      <c r="F32" s="59"/>
      <c r="G32" s="59"/>
      <c r="H32" s="59"/>
      <c r="I32" s="59"/>
      <c r="J32" s="59"/>
      <c r="K32" s="59"/>
      <c r="L32" s="59"/>
      <c r="M32" s="59"/>
      <c r="N32" s="59"/>
      <c r="O32" s="59"/>
      <c r="P32" s="59"/>
      <c r="Q32" s="59"/>
      <c r="R32" s="59"/>
      <c r="S32" s="59"/>
      <c r="T32" s="59"/>
      <c r="U32" s="59"/>
      <c r="V32" s="59"/>
      <c r="W32" s="59"/>
      <c r="X32" s="59"/>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row>
    <row r="33" spans="5:251" s="58" customFormat="1" ht="0.75" hidden="1" customHeight="1">
      <c r="F33" s="59"/>
      <c r="G33" s="59"/>
      <c r="H33" s="59"/>
      <c r="I33" s="59"/>
      <c r="J33" s="59"/>
      <c r="K33" s="59"/>
      <c r="L33" s="59"/>
      <c r="M33" s="59"/>
      <c r="N33" s="59"/>
      <c r="O33" s="59"/>
      <c r="P33" s="59"/>
      <c r="Q33" s="59"/>
      <c r="R33" s="59"/>
      <c r="S33" s="59"/>
      <c r="T33" s="59"/>
      <c r="U33" s="59"/>
      <c r="V33" s="59"/>
      <c r="W33" s="59"/>
      <c r="X33" s="59"/>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row>
    <row r="34" spans="5:251" s="58" customFormat="1" ht="0.75" hidden="1" customHeight="1">
      <c r="F34" s="59"/>
      <c r="G34" s="59"/>
      <c r="H34" s="59"/>
      <c r="I34" s="59"/>
      <c r="J34" s="59"/>
      <c r="K34" s="59"/>
      <c r="L34" s="59"/>
      <c r="M34" s="59"/>
      <c r="N34" s="59"/>
      <c r="O34" s="59"/>
      <c r="P34" s="59"/>
      <c r="Q34" s="59"/>
      <c r="R34" s="59"/>
      <c r="S34" s="59"/>
      <c r="T34" s="59"/>
      <c r="U34" s="59"/>
      <c r="V34" s="59"/>
      <c r="W34" s="59"/>
      <c r="X34" s="59"/>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row>
    <row r="35" spans="5:251" s="58" customFormat="1" ht="0.75" hidden="1" customHeight="1">
      <c r="F35" s="59"/>
      <c r="G35" s="59"/>
      <c r="H35" s="59"/>
      <c r="I35" s="59"/>
      <c r="J35" s="59"/>
      <c r="K35" s="59"/>
      <c r="L35" s="59"/>
      <c r="M35" s="59"/>
      <c r="N35" s="59"/>
      <c r="O35" s="59"/>
      <c r="P35" s="59"/>
      <c r="Q35" s="59"/>
      <c r="R35" s="59"/>
      <c r="S35" s="59"/>
      <c r="T35" s="59"/>
      <c r="U35" s="59"/>
      <c r="V35" s="59"/>
      <c r="W35" s="59"/>
      <c r="X35" s="59"/>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row>
    <row r="36" spans="5:251" s="58" customFormat="1" ht="5.25" hidden="1" customHeight="1">
      <c r="F36" s="59"/>
      <c r="G36" s="59"/>
      <c r="H36" s="59"/>
      <c r="I36" s="59"/>
      <c r="J36" s="59"/>
      <c r="K36" s="59"/>
      <c r="L36" s="59"/>
      <c r="M36" s="59"/>
      <c r="N36" s="59"/>
      <c r="O36" s="59"/>
      <c r="P36" s="59"/>
      <c r="Q36" s="59"/>
      <c r="R36" s="59"/>
      <c r="S36" s="59"/>
      <c r="T36" s="59"/>
      <c r="U36" s="59"/>
      <c r="V36" s="59"/>
      <c r="W36" s="59"/>
      <c r="X36" s="59"/>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row>
    <row r="37" spans="5:251" s="64" customFormat="1" ht="0.75" customHeight="1">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62"/>
      <c r="DV37" s="62"/>
      <c r="DW37" s="62"/>
      <c r="DX37" s="62"/>
      <c r="DY37" s="62"/>
      <c r="DZ37" s="62"/>
      <c r="EA37" s="62"/>
      <c r="EB37" s="62"/>
      <c r="EC37" s="62"/>
      <c r="ED37" s="62"/>
      <c r="EE37" s="62"/>
      <c r="EF37" s="62"/>
      <c r="EG37" s="62"/>
      <c r="EH37" s="62"/>
      <c r="EI37" s="62"/>
      <c r="EJ37" s="62"/>
      <c r="EK37" s="62"/>
      <c r="EL37" s="62"/>
      <c r="EM37" s="62"/>
      <c r="EN37" s="62"/>
      <c r="EO37" s="62"/>
      <c r="EP37" s="62"/>
      <c r="EQ37" s="62"/>
      <c r="ER37" s="62"/>
      <c r="ES37" s="62"/>
      <c r="ET37" s="62"/>
      <c r="EU37" s="62"/>
      <c r="EV37" s="62"/>
      <c r="EW37" s="62"/>
      <c r="EX37" s="62"/>
      <c r="EY37" s="62"/>
      <c r="EZ37" s="62"/>
      <c r="FA37" s="62"/>
      <c r="FB37" s="62"/>
      <c r="FC37" s="62"/>
      <c r="FD37" s="62"/>
      <c r="FE37" s="62"/>
      <c r="FF37" s="62"/>
      <c r="FG37" s="62"/>
      <c r="FH37" s="62"/>
      <c r="FI37" s="62"/>
      <c r="FJ37" s="62"/>
      <c r="FK37" s="62"/>
      <c r="FL37" s="62"/>
      <c r="FM37" s="62"/>
      <c r="FN37" s="62"/>
      <c r="FO37" s="62"/>
      <c r="FP37" s="62"/>
      <c r="FQ37" s="62"/>
      <c r="FR37" s="62"/>
      <c r="FS37" s="62"/>
      <c r="FT37" s="62"/>
      <c r="FU37" s="62"/>
      <c r="FV37" s="62"/>
      <c r="FW37" s="62"/>
      <c r="FX37" s="62"/>
      <c r="FY37" s="62"/>
      <c r="FZ37" s="62"/>
      <c r="GA37" s="62"/>
      <c r="GB37" s="62"/>
      <c r="GC37" s="62"/>
      <c r="GD37" s="62"/>
      <c r="GE37" s="62"/>
      <c r="GF37" s="62"/>
      <c r="GG37" s="62"/>
      <c r="GH37" s="62"/>
      <c r="GI37" s="62"/>
      <c r="GJ37" s="62"/>
      <c r="GK37" s="62"/>
      <c r="GL37" s="62"/>
      <c r="GM37" s="62"/>
      <c r="GN37" s="62"/>
      <c r="GO37" s="62"/>
      <c r="GP37" s="62"/>
      <c r="GQ37" s="62"/>
      <c r="GR37" s="62"/>
      <c r="GS37" s="62"/>
      <c r="GT37" s="62"/>
      <c r="GU37" s="62"/>
      <c r="GV37" s="62"/>
      <c r="GW37" s="62"/>
      <c r="GX37" s="62"/>
      <c r="GY37" s="62"/>
      <c r="GZ37" s="62"/>
      <c r="HA37" s="62"/>
      <c r="HB37" s="62"/>
      <c r="HC37" s="62"/>
      <c r="HD37" s="62"/>
      <c r="HE37" s="62"/>
      <c r="HF37" s="62"/>
      <c r="HG37" s="62"/>
      <c r="HH37" s="62"/>
      <c r="HI37" s="62"/>
      <c r="HJ37" s="62"/>
      <c r="HK37" s="62"/>
      <c r="HL37" s="62"/>
      <c r="HM37" s="62"/>
      <c r="HN37" s="62"/>
      <c r="HO37" s="62"/>
      <c r="HP37" s="62"/>
      <c r="HQ37" s="62"/>
      <c r="HR37" s="62"/>
      <c r="HS37" s="62"/>
      <c r="HT37" s="62"/>
      <c r="HU37" s="62"/>
      <c r="HV37" s="62"/>
      <c r="HW37" s="62"/>
      <c r="HX37" s="62"/>
      <c r="HY37" s="62"/>
      <c r="HZ37" s="62"/>
      <c r="IA37" s="62"/>
    </row>
    <row r="38" spans="5:251" s="65" customFormat="1" ht="12" customHeight="1">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102" t="s">
        <v>41</v>
      </c>
      <c r="AT38" s="102"/>
      <c r="AU38" s="102"/>
      <c r="AV38" s="102"/>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3"/>
      <c r="CH38" s="63"/>
      <c r="CI38" s="63"/>
      <c r="CJ38" s="63"/>
      <c r="CK38" s="63"/>
      <c r="CL38" s="63"/>
      <c r="CM38" s="63"/>
      <c r="CN38" s="63"/>
      <c r="CO38" s="63"/>
      <c r="CP38" s="63"/>
      <c r="CQ38" s="63"/>
      <c r="CR38" s="63"/>
      <c r="CS38" s="63"/>
      <c r="CT38" s="63"/>
      <c r="CU38" s="63"/>
      <c r="CV38" s="63"/>
      <c r="CW38" s="63"/>
      <c r="CX38" s="63"/>
      <c r="CY38" s="63"/>
      <c r="CZ38" s="63"/>
      <c r="DA38" s="63"/>
      <c r="DB38" s="63"/>
      <c r="DC38" s="63"/>
      <c r="DD38" s="63"/>
      <c r="DE38" s="63"/>
      <c r="DF38" s="63"/>
      <c r="DG38" s="63"/>
      <c r="DH38" s="63"/>
      <c r="DI38" s="63"/>
      <c r="DJ38" s="63"/>
      <c r="DK38" s="63"/>
      <c r="DL38" s="63"/>
      <c r="DM38" s="63"/>
      <c r="DN38" s="63"/>
      <c r="DO38" s="102" t="s">
        <v>41</v>
      </c>
      <c r="DP38" s="102"/>
      <c r="DQ38" s="102"/>
      <c r="DR38" s="102"/>
      <c r="DS38" s="63"/>
      <c r="DT38" s="63"/>
      <c r="DU38" s="63"/>
      <c r="DV38" s="63"/>
      <c r="DW38" s="63"/>
      <c r="DX38" s="63"/>
      <c r="DY38" s="63"/>
      <c r="DZ38" s="63"/>
      <c r="EA38" s="63"/>
      <c r="EB38" s="63"/>
      <c r="EC38" s="63"/>
      <c r="ED38" s="63"/>
      <c r="EE38" s="63"/>
      <c r="EF38" s="63"/>
      <c r="EG38" s="63"/>
      <c r="EH38" s="63"/>
      <c r="EI38" s="63"/>
      <c r="EJ38" s="63"/>
      <c r="EK38" s="63"/>
      <c r="EL38" s="63"/>
      <c r="EM38" s="63"/>
      <c r="EN38" s="63"/>
      <c r="EO38" s="63"/>
      <c r="EP38" s="63"/>
      <c r="EQ38" s="63"/>
      <c r="ER38" s="63"/>
      <c r="ES38" s="63"/>
      <c r="ET38" s="63"/>
      <c r="EU38" s="63"/>
      <c r="EV38" s="63"/>
      <c r="EW38" s="63"/>
      <c r="EX38" s="63"/>
      <c r="EY38" s="63"/>
      <c r="EZ38" s="63"/>
      <c r="FA38" s="63"/>
      <c r="FB38" s="63"/>
      <c r="FC38" s="63"/>
      <c r="FD38" s="63"/>
      <c r="FE38" s="63"/>
      <c r="FF38" s="63"/>
      <c r="FG38" s="63"/>
      <c r="FH38" s="63"/>
      <c r="FI38" s="63"/>
      <c r="FJ38" s="63"/>
      <c r="FK38" s="63"/>
      <c r="FL38" s="63"/>
      <c r="FM38" s="63"/>
      <c r="FN38" s="63"/>
      <c r="FO38" s="63"/>
      <c r="FP38" s="63"/>
      <c r="FQ38" s="63"/>
      <c r="FR38" s="63"/>
      <c r="FS38" s="63"/>
      <c r="FT38" s="63"/>
      <c r="FU38" s="63"/>
      <c r="FV38" s="63"/>
      <c r="FW38" s="63"/>
      <c r="FX38" s="63"/>
      <c r="FY38" s="63"/>
      <c r="FZ38" s="63"/>
      <c r="GA38" s="63"/>
      <c r="GB38" s="63"/>
      <c r="GC38" s="63"/>
      <c r="GD38" s="63"/>
      <c r="GE38" s="102"/>
      <c r="GF38" s="102"/>
      <c r="GG38" s="102"/>
      <c r="GH38" s="102"/>
      <c r="GI38" s="102"/>
      <c r="GJ38" s="102"/>
      <c r="GK38" s="102"/>
      <c r="GL38" s="102"/>
      <c r="GM38" s="102"/>
      <c r="GN38" s="102"/>
      <c r="GO38" s="102"/>
      <c r="GP38" s="63"/>
      <c r="GQ38" s="63"/>
      <c r="GR38" s="63"/>
      <c r="GS38" s="63"/>
      <c r="GT38" s="63"/>
      <c r="GU38" s="63"/>
      <c r="GV38" s="63"/>
      <c r="GW38" s="63"/>
      <c r="GX38" s="63"/>
      <c r="GY38" s="181" t="s">
        <v>133</v>
      </c>
      <c r="GZ38" s="63"/>
      <c r="HA38" s="63"/>
      <c r="HB38" s="63"/>
      <c r="HC38" s="63"/>
      <c r="HD38" s="63"/>
      <c r="HE38" s="63"/>
      <c r="HF38" s="63"/>
      <c r="HG38" s="63"/>
      <c r="HH38" s="63"/>
      <c r="HI38" s="63"/>
      <c r="HJ38" s="63"/>
      <c r="HK38" s="63"/>
      <c r="HL38" s="63"/>
      <c r="HM38" s="63"/>
      <c r="HN38" s="63"/>
      <c r="HO38" s="63"/>
      <c r="HP38" s="63"/>
      <c r="HQ38" s="63"/>
      <c r="HR38" s="63"/>
      <c r="HS38" s="63"/>
      <c r="HT38" s="63"/>
      <c r="HU38" s="63"/>
      <c r="HV38" s="63"/>
      <c r="HW38" s="63"/>
      <c r="HX38" s="63"/>
      <c r="HY38" s="63"/>
      <c r="HZ38" s="63"/>
      <c r="IA38" s="63"/>
    </row>
    <row r="39" spans="5:251" s="29" customFormat="1" ht="0.75" customHeight="1">
      <c r="F39" s="30"/>
      <c r="G39" s="30"/>
      <c r="H39" s="30"/>
      <c r="I39" s="30"/>
      <c r="J39" s="30"/>
      <c r="K39" s="30"/>
      <c r="L39" s="30"/>
      <c r="M39" s="30"/>
      <c r="N39" s="30"/>
      <c r="O39" s="30"/>
      <c r="P39" s="30"/>
      <c r="Q39" s="30"/>
      <c r="R39" s="30"/>
      <c r="S39" s="30"/>
      <c r="T39" s="30"/>
      <c r="U39" s="30"/>
      <c r="V39" s="30"/>
      <c r="W39" s="6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c r="CQ39" s="30"/>
      <c r="CR39" s="30"/>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c r="DZ39" s="30"/>
      <c r="EA39" s="30"/>
      <c r="EB39" s="30"/>
      <c r="EC39" s="30"/>
      <c r="ED39" s="30"/>
      <c r="EE39" s="30"/>
      <c r="EF39" s="30"/>
      <c r="EG39" s="30"/>
      <c r="EH39" s="30"/>
      <c r="EI39" s="30"/>
      <c r="EJ39" s="30"/>
      <c r="EK39" s="30"/>
      <c r="EL39" s="30"/>
      <c r="EM39" s="30"/>
      <c r="EN39" s="30"/>
      <c r="EO39" s="30"/>
      <c r="EP39" s="30"/>
      <c r="EQ39" s="30"/>
      <c r="ER39" s="30"/>
      <c r="ES39" s="30"/>
      <c r="ET39" s="30"/>
      <c r="EU39" s="30"/>
      <c r="EV39" s="30"/>
      <c r="EW39" s="30"/>
      <c r="EX39" s="30"/>
      <c r="EY39" s="30"/>
      <c r="EZ39" s="30"/>
      <c r="FA39" s="30"/>
      <c r="FB39" s="30"/>
      <c r="FC39" s="30"/>
      <c r="FD39" s="30"/>
      <c r="FE39" s="30"/>
      <c r="FF39" s="30"/>
      <c r="FG39" s="30"/>
      <c r="FH39" s="30"/>
      <c r="FI39" s="30"/>
      <c r="FJ39" s="30"/>
      <c r="FK39" s="30"/>
      <c r="FL39" s="30"/>
      <c r="FM39" s="30"/>
      <c r="FN39" s="30"/>
      <c r="FO39" s="30"/>
      <c r="FP39" s="30"/>
      <c r="FQ39" s="30"/>
      <c r="FR39" s="30"/>
      <c r="FS39" s="30"/>
      <c r="FT39" s="30"/>
      <c r="FU39" s="30"/>
      <c r="FV39" s="30"/>
      <c r="FW39" s="30"/>
      <c r="FX39" s="30"/>
      <c r="FY39" s="30"/>
      <c r="FZ39" s="30"/>
      <c r="GA39" s="30"/>
      <c r="GB39" s="30"/>
      <c r="GC39" s="30"/>
      <c r="GD39" s="30"/>
      <c r="GE39" s="30"/>
      <c r="GF39" s="30"/>
      <c r="GG39" s="30"/>
      <c r="GH39" s="30"/>
      <c r="GI39" s="30"/>
      <c r="GJ39" s="30"/>
      <c r="GK39" s="30"/>
      <c r="GL39" s="30"/>
      <c r="GM39" s="30"/>
      <c r="GN39" s="30"/>
      <c r="GO39" s="30"/>
      <c r="GP39" s="30"/>
      <c r="GQ39" s="30"/>
      <c r="GR39" s="30"/>
      <c r="GS39" s="30"/>
      <c r="GT39" s="30"/>
      <c r="GU39" s="30"/>
      <c r="GV39" s="30"/>
      <c r="GW39" s="30"/>
      <c r="GX39" s="30"/>
      <c r="GY39" s="30"/>
      <c r="GZ39" s="30"/>
      <c r="HA39" s="30"/>
      <c r="HB39" s="30"/>
      <c r="HC39" s="30"/>
      <c r="HD39" s="30"/>
      <c r="HE39" s="30"/>
      <c r="HF39" s="30"/>
      <c r="HG39" s="30"/>
      <c r="HH39" s="30"/>
      <c r="HI39" s="30"/>
      <c r="HJ39" s="30"/>
      <c r="HK39" s="30"/>
      <c r="HL39" s="30"/>
      <c r="HM39" s="30"/>
      <c r="HN39" s="30"/>
      <c r="HO39" s="30"/>
      <c r="HP39" s="30"/>
      <c r="HQ39" s="30"/>
      <c r="HR39" s="30"/>
      <c r="HS39" s="30"/>
      <c r="HT39" s="30"/>
      <c r="HU39" s="30"/>
      <c r="HV39" s="30"/>
      <c r="HW39" s="30"/>
      <c r="HX39" s="30"/>
      <c r="HY39" s="30"/>
      <c r="HZ39" s="30"/>
      <c r="IA39" s="30"/>
    </row>
    <row r="40" spans="5:251" s="95" customFormat="1" ht="24" customHeight="1">
      <c r="E40" s="94"/>
      <c r="F40" s="31"/>
      <c r="G40" s="403"/>
      <c r="H40" s="31"/>
      <c r="I40" s="389"/>
      <c r="J40" s="389"/>
      <c r="K40" s="389"/>
      <c r="L40" s="389"/>
      <c r="M40" s="389"/>
      <c r="N40" s="389"/>
      <c r="O40" s="389"/>
      <c r="P40" s="389"/>
      <c r="Q40" s="389"/>
      <c r="R40" s="389"/>
      <c r="S40" s="389"/>
      <c r="T40" s="389"/>
      <c r="U40" s="389"/>
      <c r="V40" s="389"/>
      <c r="W40" s="389"/>
      <c r="X40" s="401" t="s">
        <v>834</v>
      </c>
      <c r="Y40" s="389"/>
      <c r="Z40" s="401" t="s">
        <v>532</v>
      </c>
      <c r="AA40" s="390" t="s">
        <v>116</v>
      </c>
      <c r="AB40" s="390"/>
      <c r="AC40" s="390" t="s">
        <v>117</v>
      </c>
      <c r="AD40" s="401"/>
      <c r="AE40" s="401"/>
      <c r="AF40" s="401"/>
      <c r="AG40" s="401" t="s">
        <v>6</v>
      </c>
      <c r="AH40" s="390" t="s">
        <v>11</v>
      </c>
      <c r="AI40" s="390"/>
      <c r="AJ40" s="390"/>
      <c r="AK40" s="390" t="s">
        <v>12</v>
      </c>
      <c r="AL40" s="390"/>
      <c r="AM40" s="390"/>
      <c r="AN40" s="390"/>
      <c r="AO40" s="390"/>
      <c r="AP40" s="390"/>
      <c r="AQ40" s="390"/>
      <c r="AR40" s="390"/>
      <c r="AS40" s="390"/>
      <c r="AT40" s="392" t="str">
        <f>AH41</f>
        <v>Производство</v>
      </c>
      <c r="AU40" s="392"/>
      <c r="AV40" s="392"/>
      <c r="AW40" s="392"/>
      <c r="AX40" s="392"/>
      <c r="AY40" s="392"/>
      <c r="AZ40" s="392"/>
      <c r="BA40" s="392"/>
      <c r="BB40" s="392"/>
      <c r="BC40" s="392"/>
      <c r="BD40" s="392"/>
      <c r="BE40" s="390"/>
      <c r="BF40" s="390"/>
      <c r="BG40" s="390"/>
      <c r="BH40" s="390"/>
      <c r="BI40" s="390"/>
      <c r="BJ40" s="390"/>
      <c r="BK40" s="390"/>
      <c r="BL40" s="390"/>
      <c r="BM40" s="390"/>
      <c r="BN40" s="390"/>
      <c r="BO40" s="390"/>
      <c r="BP40" s="390"/>
      <c r="BQ40" s="390"/>
      <c r="BR40" s="390"/>
      <c r="BS40" s="390"/>
      <c r="BT40" s="390"/>
      <c r="BU40" s="390"/>
      <c r="BV40" s="390"/>
      <c r="BW40" s="390"/>
      <c r="BX40" s="390"/>
      <c r="BY40" s="390"/>
      <c r="BZ40" s="390"/>
      <c r="CA40" s="390"/>
      <c r="CB40" s="390"/>
      <c r="CC40" s="390"/>
      <c r="CD40" s="390"/>
      <c r="CE40" s="390"/>
      <c r="CF40" s="390"/>
      <c r="CG40" s="390"/>
      <c r="CH40" s="390"/>
      <c r="CI40" s="390"/>
      <c r="CJ40" s="390"/>
      <c r="CK40" s="390"/>
      <c r="CL40" s="390"/>
      <c r="CM40" s="390"/>
      <c r="CN40" s="398"/>
      <c r="CO40" s="398"/>
      <c r="CP40" s="398"/>
      <c r="CQ40" s="398"/>
      <c r="CR40" s="398"/>
      <c r="CS40" s="398"/>
      <c r="CT40" s="390"/>
      <c r="CU40" s="390"/>
      <c r="CV40" s="390"/>
      <c r="CW40" s="390"/>
      <c r="CX40" s="390"/>
      <c r="CY40" s="390"/>
      <c r="CZ40" s="390"/>
      <c r="DA40" s="390"/>
      <c r="DB40" s="390"/>
      <c r="DC40" s="390"/>
      <c r="DD40" s="390"/>
      <c r="DE40" s="390"/>
      <c r="DF40" s="390"/>
      <c r="DG40" s="390"/>
      <c r="DH40" s="390"/>
      <c r="DI40" s="390"/>
      <c r="DJ40" s="390"/>
      <c r="DK40" s="390"/>
      <c r="DL40" s="390"/>
      <c r="DM40" s="390"/>
      <c r="DN40" s="390"/>
      <c r="DO40" s="390"/>
      <c r="DP40" s="392" t="str">
        <f>AI41 &amp; " и " &amp; AJ41</f>
        <v>Передача и Сбыт</v>
      </c>
      <c r="DQ40" s="392"/>
      <c r="DR40" s="392"/>
      <c r="DS40" s="392"/>
      <c r="DT40" s="392"/>
      <c r="DU40" s="392"/>
      <c r="DV40" s="392"/>
      <c r="DW40" s="392"/>
      <c r="DX40" s="392"/>
      <c r="DY40" s="392"/>
      <c r="DZ40" s="392"/>
      <c r="EA40" s="392"/>
      <c r="EB40" s="392"/>
      <c r="EC40" s="392"/>
      <c r="ED40" s="392"/>
      <c r="EE40" s="392"/>
      <c r="EF40" s="392"/>
      <c r="EG40" s="392"/>
      <c r="EH40" s="392"/>
      <c r="EI40" s="392"/>
      <c r="EJ40" s="392"/>
      <c r="EK40" s="392"/>
      <c r="EL40" s="392"/>
      <c r="EM40" s="392"/>
      <c r="EN40" s="392"/>
      <c r="EO40" s="392"/>
      <c r="EP40" s="392"/>
      <c r="EQ40" s="392"/>
      <c r="ER40" s="392"/>
      <c r="ES40" s="392"/>
      <c r="ET40" s="392"/>
      <c r="EU40" s="392"/>
      <c r="EV40" s="392"/>
      <c r="EW40" s="392"/>
      <c r="EX40" s="392"/>
      <c r="EY40" s="392"/>
      <c r="EZ40" s="392"/>
      <c r="FA40" s="392"/>
      <c r="FB40" s="392"/>
      <c r="FC40" s="392"/>
      <c r="FD40" s="392"/>
      <c r="FE40" s="392"/>
      <c r="FF40" s="392"/>
      <c r="FG40" s="392"/>
      <c r="FH40" s="392"/>
      <c r="FI40" s="392"/>
      <c r="FJ40" s="392"/>
      <c r="FK40" s="392"/>
      <c r="FL40" s="392"/>
      <c r="FM40" s="392"/>
      <c r="FN40" s="392"/>
      <c r="FO40" s="392"/>
      <c r="FP40" s="392"/>
      <c r="FQ40" s="392"/>
      <c r="FR40" s="392"/>
      <c r="FS40" s="392"/>
      <c r="FT40" s="392"/>
      <c r="FU40" s="392"/>
      <c r="FV40" s="392"/>
      <c r="FW40" s="392"/>
      <c r="FX40" s="392"/>
      <c r="FY40" s="392"/>
      <c r="FZ40" s="392"/>
      <c r="GA40" s="392"/>
      <c r="GB40" s="392"/>
      <c r="GC40" s="392"/>
      <c r="GD40" s="392"/>
      <c r="GE40" s="392"/>
      <c r="GF40" s="390"/>
      <c r="GG40" s="390"/>
      <c r="GH40" s="390"/>
      <c r="GI40" s="390"/>
      <c r="GJ40" s="390"/>
      <c r="GK40" s="390"/>
      <c r="GL40" s="390"/>
      <c r="GM40" s="408"/>
      <c r="GN40" s="390" t="s">
        <v>491</v>
      </c>
      <c r="GO40" s="411"/>
      <c r="GP40" s="390" t="s">
        <v>490</v>
      </c>
      <c r="GQ40" s="390"/>
      <c r="GR40" s="390"/>
      <c r="GS40" s="410"/>
      <c r="GT40" s="390"/>
      <c r="GU40" s="390" t="s">
        <v>106</v>
      </c>
      <c r="GV40" s="390"/>
      <c r="GW40" s="390"/>
      <c r="GX40" s="390"/>
      <c r="GY40" s="390"/>
      <c r="GZ40" s="390" t="s">
        <v>443</v>
      </c>
      <c r="HA40" s="390"/>
      <c r="HB40" s="390"/>
      <c r="HC40" s="390"/>
      <c r="HD40" s="390"/>
      <c r="HE40" s="390"/>
      <c r="HF40" s="390"/>
      <c r="HG40" s="390"/>
      <c r="HH40" s="390"/>
      <c r="HI40" s="390"/>
      <c r="HJ40" s="389"/>
      <c r="HK40" s="389"/>
      <c r="HL40" s="409"/>
      <c r="HM40" s="387" t="str">
        <f>"Оказание услуг (владение, аренда, лизинг, концессия, эксплуатация и т.п.) с использованием объекта на территории в течение " &amp; god &amp; " года"</f>
        <v>Оказание услуг (владение, аренда, лизинг, концессия, эксплуатация и т.п.) с использованием объекта на территории в течение 2020 года</v>
      </c>
      <c r="HN40" s="387"/>
      <c r="HO40" s="387"/>
      <c r="HP40" s="387"/>
      <c r="HQ40" s="387"/>
      <c r="HR40" s="387"/>
      <c r="HS40" s="387"/>
      <c r="HT40" s="387"/>
      <c r="HU40" s="387"/>
      <c r="HV40" s="387"/>
      <c r="HW40" s="387"/>
      <c r="HX40" s="387"/>
      <c r="HY40" s="407"/>
      <c r="HZ40" s="389"/>
      <c r="IA40" s="389"/>
    </row>
    <row r="41" spans="5:251" s="95" customFormat="1" ht="15" customHeight="1">
      <c r="E41" s="94"/>
      <c r="F41" s="31"/>
      <c r="G41" s="403"/>
      <c r="H41" s="31"/>
      <c r="I41" s="389"/>
      <c r="J41" s="389"/>
      <c r="K41" s="389"/>
      <c r="L41" s="389"/>
      <c r="M41" s="389"/>
      <c r="N41" s="389"/>
      <c r="O41" s="389"/>
      <c r="P41" s="389"/>
      <c r="Q41" s="389"/>
      <c r="R41" s="389"/>
      <c r="S41" s="389"/>
      <c r="T41" s="389"/>
      <c r="U41" s="389"/>
      <c r="V41" s="389"/>
      <c r="W41" s="389"/>
      <c r="X41" s="401"/>
      <c r="Y41" s="389"/>
      <c r="Z41" s="401"/>
      <c r="AA41" s="390"/>
      <c r="AB41" s="390"/>
      <c r="AC41" s="390"/>
      <c r="AD41" s="401"/>
      <c r="AE41" s="401"/>
      <c r="AF41" s="401"/>
      <c r="AG41" s="401"/>
      <c r="AH41" s="386" t="s">
        <v>107</v>
      </c>
      <c r="AI41" s="386" t="s">
        <v>108</v>
      </c>
      <c r="AJ41" s="402" t="s">
        <v>109</v>
      </c>
      <c r="AK41" s="390" t="s">
        <v>110</v>
      </c>
      <c r="AL41" s="390" t="s">
        <v>111</v>
      </c>
      <c r="AM41" s="402" t="s">
        <v>112</v>
      </c>
      <c r="AN41" s="390" t="s">
        <v>442</v>
      </c>
      <c r="AO41" s="402" t="s">
        <v>112</v>
      </c>
      <c r="AP41" s="390" t="s">
        <v>2</v>
      </c>
      <c r="AQ41" s="390" t="s">
        <v>1</v>
      </c>
      <c r="AR41" s="390"/>
      <c r="AS41" s="390"/>
      <c r="AT41" s="390" t="s">
        <v>102</v>
      </c>
      <c r="AU41" s="390" t="s">
        <v>103</v>
      </c>
      <c r="AV41" s="390" t="s">
        <v>104</v>
      </c>
      <c r="AW41" s="390" t="s">
        <v>105</v>
      </c>
      <c r="AX41" s="390" t="s">
        <v>439</v>
      </c>
      <c r="AY41" s="390"/>
      <c r="AZ41" s="390"/>
      <c r="BA41" s="390"/>
      <c r="BB41" s="386" t="s">
        <v>136</v>
      </c>
      <c r="BC41" s="390" t="s">
        <v>137</v>
      </c>
      <c r="BD41" s="390" t="s">
        <v>247</v>
      </c>
      <c r="BE41" s="390"/>
      <c r="BF41" s="390"/>
      <c r="BG41" s="390"/>
      <c r="BH41" s="390"/>
      <c r="BI41" s="390"/>
      <c r="BJ41" s="390"/>
      <c r="BK41" s="390"/>
      <c r="BL41" s="390"/>
      <c r="BM41" s="390"/>
      <c r="BN41" s="390"/>
      <c r="BO41" s="390"/>
      <c r="BP41" s="390"/>
      <c r="BQ41" s="390"/>
      <c r="BR41" s="390"/>
      <c r="BS41" s="390"/>
      <c r="BT41" s="390"/>
      <c r="BU41" s="390"/>
      <c r="BV41" s="390"/>
      <c r="BW41" s="390"/>
      <c r="BX41" s="390"/>
      <c r="BY41" s="390"/>
      <c r="BZ41" s="390"/>
      <c r="CA41" s="390"/>
      <c r="CB41" s="390"/>
      <c r="CC41" s="390"/>
      <c r="CD41" s="390"/>
      <c r="CE41" s="390"/>
      <c r="CF41" s="390"/>
      <c r="CG41" s="390"/>
      <c r="CH41" s="390"/>
      <c r="CI41" s="390"/>
      <c r="CJ41" s="390"/>
      <c r="CK41" s="390"/>
      <c r="CL41" s="390"/>
      <c r="CM41" s="390"/>
      <c r="CN41" s="399"/>
      <c r="CO41" s="399"/>
      <c r="CP41" s="399"/>
      <c r="CQ41" s="399"/>
      <c r="CR41" s="399"/>
      <c r="CS41" s="399"/>
      <c r="CT41" s="390"/>
      <c r="CU41" s="390"/>
      <c r="CV41" s="390"/>
      <c r="CW41" s="390"/>
      <c r="CX41" s="390"/>
      <c r="CY41" s="390"/>
      <c r="CZ41" s="390"/>
      <c r="DA41" s="390"/>
      <c r="DB41" s="390"/>
      <c r="DC41" s="390"/>
      <c r="DD41" s="390"/>
      <c r="DE41" s="390"/>
      <c r="DF41" s="390"/>
      <c r="DG41" s="390"/>
      <c r="DH41" s="390"/>
      <c r="DI41" s="390"/>
      <c r="DJ41" s="390"/>
      <c r="DK41" s="390"/>
      <c r="DL41" s="390"/>
      <c r="DM41" s="390"/>
      <c r="DN41" s="390"/>
      <c r="DO41" s="390"/>
      <c r="DP41" s="390" t="s">
        <v>102</v>
      </c>
      <c r="DQ41" s="390" t="s">
        <v>103</v>
      </c>
      <c r="DR41" s="390" t="s">
        <v>104</v>
      </c>
      <c r="DS41" s="394" t="s">
        <v>10</v>
      </c>
      <c r="DT41" s="394"/>
      <c r="DU41" s="394"/>
      <c r="DV41" s="394"/>
      <c r="DW41" s="394"/>
      <c r="DX41" s="394"/>
      <c r="DY41" s="394"/>
      <c r="DZ41" s="394"/>
      <c r="EA41" s="394"/>
      <c r="EB41" s="394"/>
      <c r="EC41" s="394"/>
      <c r="ED41" s="394"/>
      <c r="EE41" s="390" t="s">
        <v>472</v>
      </c>
      <c r="EF41" s="390" t="s">
        <v>0</v>
      </c>
      <c r="EG41" s="395" t="s">
        <v>221</v>
      </c>
      <c r="EH41" s="395"/>
      <c r="EI41" s="395"/>
      <c r="EJ41" s="395"/>
      <c r="EK41" s="395"/>
      <c r="EL41" s="395"/>
      <c r="EM41" s="395"/>
      <c r="EN41" s="395"/>
      <c r="EO41" s="395"/>
      <c r="EP41" s="395"/>
      <c r="EQ41" s="395"/>
      <c r="ER41" s="395"/>
      <c r="ES41" s="395"/>
      <c r="ET41" s="395"/>
      <c r="EU41" s="395"/>
      <c r="EV41" s="395"/>
      <c r="EW41" s="395"/>
      <c r="EX41" s="395"/>
      <c r="EY41" s="395"/>
      <c r="EZ41" s="395"/>
      <c r="FA41" s="395"/>
      <c r="FB41" s="395"/>
      <c r="FC41" s="395"/>
      <c r="FD41" s="395"/>
      <c r="FE41" s="395"/>
      <c r="FF41" s="395"/>
      <c r="FG41" s="395"/>
      <c r="FH41" s="395"/>
      <c r="FI41" s="395"/>
      <c r="FJ41" s="395"/>
      <c r="FK41" s="395"/>
      <c r="FL41" s="395"/>
      <c r="FM41" s="395"/>
      <c r="FN41" s="395"/>
      <c r="FO41" s="395"/>
      <c r="FP41" s="395"/>
      <c r="FQ41" s="395"/>
      <c r="FR41" s="395"/>
      <c r="FS41" s="395"/>
      <c r="FT41" s="395"/>
      <c r="FU41" s="395"/>
      <c r="FV41" s="395"/>
      <c r="FW41" s="395"/>
      <c r="FX41" s="395"/>
      <c r="FY41" s="395"/>
      <c r="FZ41" s="395"/>
      <c r="GA41" s="395"/>
      <c r="GB41" s="395"/>
      <c r="GC41" s="395"/>
      <c r="GD41" s="395"/>
      <c r="GE41" s="390" t="s">
        <v>137</v>
      </c>
      <c r="GF41" s="390"/>
      <c r="GG41" s="390"/>
      <c r="GH41" s="390"/>
      <c r="GI41" s="390"/>
      <c r="GJ41" s="390"/>
      <c r="GK41" s="390"/>
      <c r="GL41" s="390"/>
      <c r="GM41" s="408"/>
      <c r="GN41" s="390"/>
      <c r="GO41" s="411"/>
      <c r="GP41" s="390" t="s">
        <v>476</v>
      </c>
      <c r="GQ41" s="390" t="s">
        <v>477</v>
      </c>
      <c r="GR41" s="390" t="s">
        <v>478</v>
      </c>
      <c r="GS41" s="410"/>
      <c r="GT41" s="390"/>
      <c r="GU41" s="390" t="s">
        <v>113</v>
      </c>
      <c r="GV41" s="390" t="s">
        <v>135</v>
      </c>
      <c r="GW41" s="390" t="s">
        <v>100</v>
      </c>
      <c r="GX41" s="390" t="s">
        <v>97</v>
      </c>
      <c r="GY41" s="390" t="s">
        <v>114</v>
      </c>
      <c r="GZ41" s="390" t="s">
        <v>115</v>
      </c>
      <c r="HA41" s="390"/>
      <c r="HB41" s="390" t="s">
        <v>110</v>
      </c>
      <c r="HC41" s="390" t="s">
        <v>111</v>
      </c>
      <c r="HD41" s="390" t="s">
        <v>112</v>
      </c>
      <c r="HE41" s="390" t="s">
        <v>442</v>
      </c>
      <c r="HF41" s="390" t="s">
        <v>112</v>
      </c>
      <c r="HG41" s="390" t="s">
        <v>27</v>
      </c>
      <c r="HH41" s="390"/>
      <c r="HI41" s="390"/>
      <c r="HJ41" s="389"/>
      <c r="HK41" s="389"/>
      <c r="HL41" s="409"/>
      <c r="HM41" s="387"/>
      <c r="HN41" s="387"/>
      <c r="HO41" s="387"/>
      <c r="HP41" s="387"/>
      <c r="HQ41" s="387"/>
      <c r="HR41" s="387"/>
      <c r="HS41" s="387"/>
      <c r="HT41" s="387"/>
      <c r="HU41" s="387"/>
      <c r="HV41" s="387"/>
      <c r="HW41" s="387"/>
      <c r="HX41" s="387"/>
      <c r="HY41" s="407"/>
      <c r="HZ41" s="389"/>
      <c r="IA41" s="389"/>
    </row>
    <row r="42" spans="5:251" s="95" customFormat="1" ht="15" customHeight="1">
      <c r="E42" s="94"/>
      <c r="F42" s="31"/>
      <c r="G42" s="403"/>
      <c r="H42" s="31"/>
      <c r="I42" s="389"/>
      <c r="J42" s="389"/>
      <c r="K42" s="389"/>
      <c r="L42" s="389"/>
      <c r="M42" s="389"/>
      <c r="N42" s="389"/>
      <c r="O42" s="389"/>
      <c r="P42" s="389"/>
      <c r="Q42" s="389"/>
      <c r="R42" s="389"/>
      <c r="S42" s="389"/>
      <c r="T42" s="389"/>
      <c r="U42" s="389"/>
      <c r="V42" s="389"/>
      <c r="W42" s="389"/>
      <c r="X42" s="401"/>
      <c r="Y42" s="389"/>
      <c r="Z42" s="401"/>
      <c r="AA42" s="390"/>
      <c r="AB42" s="390"/>
      <c r="AC42" s="390"/>
      <c r="AD42" s="401"/>
      <c r="AE42" s="401"/>
      <c r="AF42" s="401"/>
      <c r="AG42" s="401"/>
      <c r="AH42" s="386"/>
      <c r="AI42" s="386"/>
      <c r="AJ42" s="402"/>
      <c r="AK42" s="391"/>
      <c r="AL42" s="391"/>
      <c r="AM42" s="402"/>
      <c r="AN42" s="391"/>
      <c r="AO42" s="402"/>
      <c r="AP42" s="391"/>
      <c r="AQ42" s="391"/>
      <c r="AR42" s="390"/>
      <c r="AS42" s="390"/>
      <c r="AT42" s="390"/>
      <c r="AU42" s="390"/>
      <c r="AV42" s="390"/>
      <c r="AW42" s="390"/>
      <c r="AX42" s="390" t="s">
        <v>438</v>
      </c>
      <c r="AY42" s="390" t="s">
        <v>441</v>
      </c>
      <c r="AZ42" s="390"/>
      <c r="BA42" s="390" t="s">
        <v>437</v>
      </c>
      <c r="BB42" s="386"/>
      <c r="BC42" s="390"/>
      <c r="BD42" s="390"/>
      <c r="BE42" s="390"/>
      <c r="BF42" s="390"/>
      <c r="BG42" s="390"/>
      <c r="BH42" s="390"/>
      <c r="BI42" s="390"/>
      <c r="BJ42" s="390"/>
      <c r="BK42" s="390"/>
      <c r="BL42" s="390"/>
      <c r="BM42" s="390"/>
      <c r="BN42" s="390"/>
      <c r="BO42" s="390"/>
      <c r="BP42" s="390"/>
      <c r="BQ42" s="390"/>
      <c r="BR42" s="390"/>
      <c r="BS42" s="390"/>
      <c r="BT42" s="390"/>
      <c r="BU42" s="390"/>
      <c r="BV42" s="390"/>
      <c r="BW42" s="390"/>
      <c r="BX42" s="390"/>
      <c r="BY42" s="390"/>
      <c r="BZ42" s="390"/>
      <c r="CA42" s="390"/>
      <c r="CB42" s="390"/>
      <c r="CC42" s="390"/>
      <c r="CD42" s="390"/>
      <c r="CE42" s="390"/>
      <c r="CF42" s="390"/>
      <c r="CG42" s="390"/>
      <c r="CH42" s="390"/>
      <c r="CI42" s="390"/>
      <c r="CJ42" s="390"/>
      <c r="CK42" s="390"/>
      <c r="CL42" s="390"/>
      <c r="CM42" s="390"/>
      <c r="CN42" s="399"/>
      <c r="CO42" s="399"/>
      <c r="CP42" s="399"/>
      <c r="CQ42" s="399"/>
      <c r="CR42" s="399"/>
      <c r="CS42" s="399"/>
      <c r="CT42" s="390"/>
      <c r="CU42" s="390"/>
      <c r="CV42" s="390"/>
      <c r="CW42" s="390"/>
      <c r="CX42" s="390"/>
      <c r="CY42" s="390"/>
      <c r="CZ42" s="390"/>
      <c r="DA42" s="390"/>
      <c r="DB42" s="390"/>
      <c r="DC42" s="390"/>
      <c r="DD42" s="390"/>
      <c r="DE42" s="390"/>
      <c r="DF42" s="390"/>
      <c r="DG42" s="390"/>
      <c r="DH42" s="390"/>
      <c r="DI42" s="390"/>
      <c r="DJ42" s="390"/>
      <c r="DK42" s="390"/>
      <c r="DL42" s="390"/>
      <c r="DM42" s="390"/>
      <c r="DN42" s="390"/>
      <c r="DO42" s="390"/>
      <c r="DP42" s="390"/>
      <c r="DQ42" s="390"/>
      <c r="DR42" s="390"/>
      <c r="DS42" s="390" t="s">
        <v>101</v>
      </c>
      <c r="DT42" s="386" t="s">
        <v>55</v>
      </c>
      <c r="DU42" s="386" t="s">
        <v>56</v>
      </c>
      <c r="DV42" s="386"/>
      <c r="DW42" s="390" t="s">
        <v>8</v>
      </c>
      <c r="DX42" s="390" t="s">
        <v>9</v>
      </c>
      <c r="DY42" s="390"/>
      <c r="DZ42" s="390"/>
      <c r="EA42" s="390"/>
      <c r="EB42" s="390"/>
      <c r="EC42" s="390"/>
      <c r="ED42" s="390"/>
      <c r="EE42" s="390"/>
      <c r="EF42" s="390"/>
      <c r="EG42" s="390" t="s">
        <v>118</v>
      </c>
      <c r="EH42" s="396" t="s">
        <v>234</v>
      </c>
      <c r="EI42" s="390" t="s">
        <v>222</v>
      </c>
      <c r="EJ42" s="390"/>
      <c r="EK42" s="390"/>
      <c r="EL42" s="390"/>
      <c r="EM42" s="390"/>
      <c r="EN42" s="390"/>
      <c r="EO42" s="390" t="s">
        <v>223</v>
      </c>
      <c r="EP42" s="390"/>
      <c r="EQ42" s="390"/>
      <c r="ER42" s="390"/>
      <c r="ES42" s="390"/>
      <c r="ET42" s="390"/>
      <c r="EU42" s="394" t="s">
        <v>224</v>
      </c>
      <c r="EV42" s="394"/>
      <c r="EW42" s="394"/>
      <c r="EX42" s="394"/>
      <c r="EY42" s="394"/>
      <c r="EZ42" s="394"/>
      <c r="FA42" s="394" t="s">
        <v>225</v>
      </c>
      <c r="FB42" s="394"/>
      <c r="FC42" s="394"/>
      <c r="FD42" s="394"/>
      <c r="FE42" s="394"/>
      <c r="FF42" s="394"/>
      <c r="FG42" s="394" t="s">
        <v>226</v>
      </c>
      <c r="FH42" s="394"/>
      <c r="FI42" s="394"/>
      <c r="FJ42" s="394"/>
      <c r="FK42" s="394"/>
      <c r="FL42" s="394"/>
      <c r="FM42" s="394" t="s">
        <v>227</v>
      </c>
      <c r="FN42" s="394"/>
      <c r="FO42" s="394"/>
      <c r="FP42" s="394"/>
      <c r="FQ42" s="394"/>
      <c r="FR42" s="394"/>
      <c r="FS42" s="394" t="s">
        <v>228</v>
      </c>
      <c r="FT42" s="394"/>
      <c r="FU42" s="394"/>
      <c r="FV42" s="394"/>
      <c r="FW42" s="394"/>
      <c r="FX42" s="394"/>
      <c r="FY42" s="394" t="s">
        <v>229</v>
      </c>
      <c r="FZ42" s="394"/>
      <c r="GA42" s="394"/>
      <c r="GB42" s="394"/>
      <c r="GC42" s="394"/>
      <c r="GD42" s="394"/>
      <c r="GE42" s="390"/>
      <c r="GF42" s="390"/>
      <c r="GG42" s="390"/>
      <c r="GH42" s="390"/>
      <c r="GI42" s="390"/>
      <c r="GJ42" s="390"/>
      <c r="GK42" s="390"/>
      <c r="GL42" s="390"/>
      <c r="GM42" s="408"/>
      <c r="GN42" s="390"/>
      <c r="GO42" s="411"/>
      <c r="GP42" s="390"/>
      <c r="GQ42" s="390"/>
      <c r="GR42" s="390"/>
      <c r="GS42" s="410"/>
      <c r="GT42" s="390"/>
      <c r="GU42" s="390"/>
      <c r="GV42" s="390"/>
      <c r="GW42" s="390"/>
      <c r="GX42" s="390"/>
      <c r="GY42" s="390"/>
      <c r="GZ42" s="390"/>
      <c r="HA42" s="390"/>
      <c r="HB42" s="390"/>
      <c r="HC42" s="390"/>
      <c r="HD42" s="390"/>
      <c r="HE42" s="390"/>
      <c r="HF42" s="390"/>
      <c r="HG42" s="390"/>
      <c r="HH42" s="390"/>
      <c r="HI42" s="390"/>
      <c r="HJ42" s="389"/>
      <c r="HK42" s="389"/>
      <c r="HL42" s="409"/>
      <c r="HM42" s="387"/>
      <c r="HN42" s="387"/>
      <c r="HO42" s="387"/>
      <c r="HP42" s="387"/>
      <c r="HQ42" s="387"/>
      <c r="HR42" s="387"/>
      <c r="HS42" s="387"/>
      <c r="HT42" s="387"/>
      <c r="HU42" s="387"/>
      <c r="HV42" s="387"/>
      <c r="HW42" s="387"/>
      <c r="HX42" s="387"/>
      <c r="HY42" s="407"/>
      <c r="HZ42" s="389"/>
      <c r="IA42" s="389"/>
    </row>
    <row r="43" spans="5:251" s="95" customFormat="1" ht="12.75" customHeight="1">
      <c r="E43" s="94"/>
      <c r="F43" s="31"/>
      <c r="G43" s="403"/>
      <c r="H43" s="31"/>
      <c r="I43" s="389"/>
      <c r="J43" s="389"/>
      <c r="K43" s="389"/>
      <c r="L43" s="389"/>
      <c r="M43" s="389"/>
      <c r="N43" s="389"/>
      <c r="O43" s="389"/>
      <c r="P43" s="389"/>
      <c r="Q43" s="389"/>
      <c r="R43" s="389"/>
      <c r="S43" s="389"/>
      <c r="T43" s="389"/>
      <c r="U43" s="389"/>
      <c r="V43" s="389"/>
      <c r="W43" s="389"/>
      <c r="X43" s="401"/>
      <c r="Y43" s="389"/>
      <c r="Z43" s="401"/>
      <c r="AA43" s="390"/>
      <c r="AB43" s="390"/>
      <c r="AC43" s="390"/>
      <c r="AD43" s="401"/>
      <c r="AE43" s="401"/>
      <c r="AF43" s="401"/>
      <c r="AG43" s="401"/>
      <c r="AH43" s="386"/>
      <c r="AI43" s="386"/>
      <c r="AJ43" s="402"/>
      <c r="AK43" s="391"/>
      <c r="AL43" s="391"/>
      <c r="AM43" s="402"/>
      <c r="AN43" s="391"/>
      <c r="AO43" s="402"/>
      <c r="AP43" s="391"/>
      <c r="AQ43" s="391"/>
      <c r="AR43" s="390"/>
      <c r="AS43" s="390"/>
      <c r="AT43" s="390"/>
      <c r="AU43" s="390"/>
      <c r="AV43" s="390"/>
      <c r="AW43" s="390"/>
      <c r="AX43" s="390"/>
      <c r="AY43" s="390"/>
      <c r="AZ43" s="390"/>
      <c r="BA43" s="390"/>
      <c r="BB43" s="386"/>
      <c r="BC43" s="390"/>
      <c r="BD43" s="390"/>
      <c r="BE43" s="390"/>
      <c r="BF43" s="390"/>
      <c r="BG43" s="390"/>
      <c r="BH43" s="390"/>
      <c r="BI43" s="390"/>
      <c r="BJ43" s="390"/>
      <c r="BK43" s="390"/>
      <c r="BL43" s="390"/>
      <c r="BM43" s="390"/>
      <c r="BN43" s="390"/>
      <c r="BO43" s="390"/>
      <c r="BP43" s="390"/>
      <c r="BQ43" s="390"/>
      <c r="BR43" s="390"/>
      <c r="BS43" s="390"/>
      <c r="BT43" s="390"/>
      <c r="BU43" s="390"/>
      <c r="BV43" s="390"/>
      <c r="BW43" s="390"/>
      <c r="BX43" s="390"/>
      <c r="BY43" s="390"/>
      <c r="BZ43" s="390"/>
      <c r="CA43" s="390"/>
      <c r="CB43" s="390"/>
      <c r="CC43" s="390"/>
      <c r="CD43" s="390"/>
      <c r="CE43" s="390"/>
      <c r="CF43" s="390"/>
      <c r="CG43" s="390"/>
      <c r="CH43" s="390"/>
      <c r="CI43" s="390"/>
      <c r="CJ43" s="390"/>
      <c r="CK43" s="390"/>
      <c r="CL43" s="390"/>
      <c r="CM43" s="390"/>
      <c r="CN43" s="399"/>
      <c r="CO43" s="399"/>
      <c r="CP43" s="399"/>
      <c r="CQ43" s="399"/>
      <c r="CR43" s="399"/>
      <c r="CS43" s="399"/>
      <c r="CT43" s="390"/>
      <c r="CU43" s="390"/>
      <c r="CV43" s="390"/>
      <c r="CW43" s="390"/>
      <c r="CX43" s="390"/>
      <c r="CY43" s="390"/>
      <c r="CZ43" s="390"/>
      <c r="DA43" s="390"/>
      <c r="DB43" s="390"/>
      <c r="DC43" s="390"/>
      <c r="DD43" s="390"/>
      <c r="DE43" s="390"/>
      <c r="DF43" s="390"/>
      <c r="DG43" s="390"/>
      <c r="DH43" s="390"/>
      <c r="DI43" s="390"/>
      <c r="DJ43" s="390"/>
      <c r="DK43" s="390"/>
      <c r="DL43" s="390"/>
      <c r="DM43" s="390"/>
      <c r="DN43" s="390"/>
      <c r="DO43" s="390"/>
      <c r="DP43" s="390"/>
      <c r="DQ43" s="390"/>
      <c r="DR43" s="390"/>
      <c r="DS43" s="390"/>
      <c r="DT43" s="386"/>
      <c r="DU43" s="386"/>
      <c r="DV43" s="386"/>
      <c r="DW43" s="390"/>
      <c r="DX43" s="390" t="s">
        <v>110</v>
      </c>
      <c r="DY43" s="390" t="s">
        <v>111</v>
      </c>
      <c r="DZ43" s="386" t="s">
        <v>112</v>
      </c>
      <c r="EA43" s="390" t="s">
        <v>442</v>
      </c>
      <c r="EB43" s="386" t="s">
        <v>112</v>
      </c>
      <c r="EC43" s="390" t="s">
        <v>2</v>
      </c>
      <c r="ED43" s="390" t="s">
        <v>1</v>
      </c>
      <c r="EE43" s="390"/>
      <c r="EF43" s="390"/>
      <c r="EG43" s="390"/>
      <c r="EH43" s="396"/>
      <c r="EI43" s="393" t="s">
        <v>18</v>
      </c>
      <c r="EJ43" s="393"/>
      <c r="EK43" s="393"/>
      <c r="EL43" s="393"/>
      <c r="EM43" s="393"/>
      <c r="EN43" s="393"/>
      <c r="EO43" s="393" t="s">
        <v>18</v>
      </c>
      <c r="EP43" s="393"/>
      <c r="EQ43" s="393"/>
      <c r="ER43" s="393"/>
      <c r="ES43" s="393"/>
      <c r="ET43" s="393"/>
      <c r="EU43" s="393" t="s">
        <v>18</v>
      </c>
      <c r="EV43" s="393"/>
      <c r="EW43" s="393"/>
      <c r="EX43" s="393"/>
      <c r="EY43" s="393"/>
      <c r="EZ43" s="393"/>
      <c r="FA43" s="393" t="s">
        <v>18</v>
      </c>
      <c r="FB43" s="393"/>
      <c r="FC43" s="393"/>
      <c r="FD43" s="393"/>
      <c r="FE43" s="393"/>
      <c r="FF43" s="393"/>
      <c r="FG43" s="393" t="s">
        <v>18</v>
      </c>
      <c r="FH43" s="393"/>
      <c r="FI43" s="393"/>
      <c r="FJ43" s="393"/>
      <c r="FK43" s="393"/>
      <c r="FL43" s="393"/>
      <c r="FM43" s="393" t="s">
        <v>18</v>
      </c>
      <c r="FN43" s="393"/>
      <c r="FO43" s="393"/>
      <c r="FP43" s="393"/>
      <c r="FQ43" s="393"/>
      <c r="FR43" s="393"/>
      <c r="FS43" s="393" t="s">
        <v>18</v>
      </c>
      <c r="FT43" s="393"/>
      <c r="FU43" s="393"/>
      <c r="FV43" s="393"/>
      <c r="FW43" s="393"/>
      <c r="FX43" s="393"/>
      <c r="FY43" s="393" t="s">
        <v>18</v>
      </c>
      <c r="FZ43" s="393"/>
      <c r="GA43" s="393"/>
      <c r="GB43" s="393"/>
      <c r="GC43" s="393"/>
      <c r="GD43" s="393"/>
      <c r="GE43" s="390"/>
      <c r="GF43" s="390"/>
      <c r="GG43" s="390"/>
      <c r="GH43" s="390"/>
      <c r="GI43" s="390"/>
      <c r="GJ43" s="390"/>
      <c r="GK43" s="390"/>
      <c r="GL43" s="390"/>
      <c r="GM43" s="408"/>
      <c r="GN43" s="390"/>
      <c r="GO43" s="411"/>
      <c r="GP43" s="390"/>
      <c r="GQ43" s="390"/>
      <c r="GR43" s="390"/>
      <c r="GS43" s="410"/>
      <c r="GT43" s="390"/>
      <c r="GU43" s="390"/>
      <c r="GV43" s="390"/>
      <c r="GW43" s="390"/>
      <c r="GX43" s="390"/>
      <c r="GY43" s="390"/>
      <c r="GZ43" s="390"/>
      <c r="HA43" s="390"/>
      <c r="HB43" s="390"/>
      <c r="HC43" s="390"/>
      <c r="HD43" s="390"/>
      <c r="HE43" s="390"/>
      <c r="HF43" s="390"/>
      <c r="HG43" s="390" t="str">
        <f>AH41</f>
        <v>Производство</v>
      </c>
      <c r="HH43" s="390" t="str">
        <f>AI41</f>
        <v>Передача</v>
      </c>
      <c r="HI43" s="390" t="str">
        <f>AJ41</f>
        <v>Сбыт</v>
      </c>
      <c r="HJ43" s="389"/>
      <c r="HK43" s="389"/>
      <c r="HL43" s="409"/>
      <c r="HM43" s="386" t="s">
        <v>836</v>
      </c>
      <c r="HN43" s="386" t="s">
        <v>837</v>
      </c>
      <c r="HO43" s="386" t="s">
        <v>838</v>
      </c>
      <c r="HP43" s="386" t="s">
        <v>839</v>
      </c>
      <c r="HQ43" s="386" t="s">
        <v>840</v>
      </c>
      <c r="HR43" s="386" t="s">
        <v>841</v>
      </c>
      <c r="HS43" s="386" t="s">
        <v>842</v>
      </c>
      <c r="HT43" s="386" t="s">
        <v>843</v>
      </c>
      <c r="HU43" s="386" t="s">
        <v>844</v>
      </c>
      <c r="HV43" s="386" t="s">
        <v>845</v>
      </c>
      <c r="HW43" s="386" t="s">
        <v>846</v>
      </c>
      <c r="HX43" s="386" t="s">
        <v>847</v>
      </c>
      <c r="HY43" s="407"/>
      <c r="HZ43" s="389"/>
      <c r="IA43" s="389"/>
    </row>
    <row r="44" spans="5:251" s="95" customFormat="1" ht="33" customHeight="1">
      <c r="E44" s="94"/>
      <c r="F44" s="31"/>
      <c r="G44" s="403"/>
      <c r="H44" s="31"/>
      <c r="I44" s="389"/>
      <c r="J44" s="389"/>
      <c r="K44" s="389"/>
      <c r="L44" s="389"/>
      <c r="M44" s="389"/>
      <c r="N44" s="389"/>
      <c r="O44" s="389"/>
      <c r="P44" s="389"/>
      <c r="Q44" s="389"/>
      <c r="R44" s="389"/>
      <c r="S44" s="389"/>
      <c r="T44" s="389"/>
      <c r="U44" s="389"/>
      <c r="V44" s="389"/>
      <c r="W44" s="389"/>
      <c r="X44" s="401"/>
      <c r="Y44" s="389"/>
      <c r="Z44" s="401"/>
      <c r="AA44" s="390"/>
      <c r="AB44" s="390"/>
      <c r="AC44" s="390"/>
      <c r="AD44" s="401"/>
      <c r="AE44" s="401"/>
      <c r="AF44" s="401"/>
      <c r="AG44" s="401"/>
      <c r="AH44" s="386"/>
      <c r="AI44" s="386"/>
      <c r="AJ44" s="402"/>
      <c r="AK44" s="391"/>
      <c r="AL44" s="391"/>
      <c r="AM44" s="402"/>
      <c r="AN44" s="391"/>
      <c r="AO44" s="402"/>
      <c r="AP44" s="391"/>
      <c r="AQ44" s="391"/>
      <c r="AR44" s="390"/>
      <c r="AS44" s="390"/>
      <c r="AT44" s="390"/>
      <c r="AU44" s="390"/>
      <c r="AV44" s="390"/>
      <c r="AW44" s="390"/>
      <c r="AX44" s="390"/>
      <c r="AY44" s="93" t="s">
        <v>30</v>
      </c>
      <c r="AZ44" s="93" t="s">
        <v>31</v>
      </c>
      <c r="BA44" s="390"/>
      <c r="BB44" s="386"/>
      <c r="BC44" s="390"/>
      <c r="BD44" s="390"/>
      <c r="BE44" s="390"/>
      <c r="BF44" s="390"/>
      <c r="BG44" s="390"/>
      <c r="BH44" s="390"/>
      <c r="BI44" s="390"/>
      <c r="BJ44" s="390"/>
      <c r="BK44" s="390"/>
      <c r="BL44" s="390"/>
      <c r="BM44" s="390"/>
      <c r="BN44" s="390"/>
      <c r="BO44" s="390"/>
      <c r="BP44" s="390"/>
      <c r="BQ44" s="390"/>
      <c r="BR44" s="390"/>
      <c r="BS44" s="390"/>
      <c r="BT44" s="390"/>
      <c r="BU44" s="390"/>
      <c r="BV44" s="390"/>
      <c r="BW44" s="390"/>
      <c r="BX44" s="390"/>
      <c r="BY44" s="390"/>
      <c r="BZ44" s="390"/>
      <c r="CA44" s="390"/>
      <c r="CB44" s="390"/>
      <c r="CC44" s="390"/>
      <c r="CD44" s="390"/>
      <c r="CE44" s="390"/>
      <c r="CF44" s="390"/>
      <c r="CG44" s="390"/>
      <c r="CH44" s="390"/>
      <c r="CI44" s="390"/>
      <c r="CJ44" s="390"/>
      <c r="CK44" s="390"/>
      <c r="CL44" s="390"/>
      <c r="CM44" s="390"/>
      <c r="CN44" s="400"/>
      <c r="CO44" s="400"/>
      <c r="CP44" s="400"/>
      <c r="CQ44" s="400"/>
      <c r="CR44" s="400"/>
      <c r="CS44" s="400"/>
      <c r="CT44" s="390"/>
      <c r="CU44" s="390"/>
      <c r="CV44" s="390"/>
      <c r="CW44" s="390"/>
      <c r="CX44" s="390"/>
      <c r="CY44" s="390"/>
      <c r="CZ44" s="390"/>
      <c r="DA44" s="390"/>
      <c r="DB44" s="390"/>
      <c r="DC44" s="390"/>
      <c r="DD44" s="390"/>
      <c r="DE44" s="390"/>
      <c r="DF44" s="390"/>
      <c r="DG44" s="390"/>
      <c r="DH44" s="390"/>
      <c r="DI44" s="390"/>
      <c r="DJ44" s="390"/>
      <c r="DK44" s="390"/>
      <c r="DL44" s="390"/>
      <c r="DM44" s="390"/>
      <c r="DN44" s="390"/>
      <c r="DO44" s="390"/>
      <c r="DP44" s="390"/>
      <c r="DQ44" s="390"/>
      <c r="DR44" s="390"/>
      <c r="DS44" s="390"/>
      <c r="DT44" s="386"/>
      <c r="DU44" s="386"/>
      <c r="DV44" s="386"/>
      <c r="DW44" s="390"/>
      <c r="DX44" s="390"/>
      <c r="DY44" s="390"/>
      <c r="DZ44" s="386"/>
      <c r="EA44" s="390"/>
      <c r="EB44" s="386"/>
      <c r="EC44" s="390"/>
      <c r="ED44" s="390"/>
      <c r="EE44" s="390"/>
      <c r="EF44" s="390"/>
      <c r="EG44" s="390"/>
      <c r="EH44" s="396"/>
      <c r="EI44" s="92" t="s">
        <v>16</v>
      </c>
      <c r="EJ44" s="92" t="s">
        <v>20</v>
      </c>
      <c r="EK44" s="92" t="s">
        <v>21</v>
      </c>
      <c r="EL44" s="92" t="s">
        <v>22</v>
      </c>
      <c r="EM44" s="92" t="s">
        <v>23</v>
      </c>
      <c r="EN44" s="92" t="s">
        <v>17</v>
      </c>
      <c r="EO44" s="92" t="s">
        <v>16</v>
      </c>
      <c r="EP44" s="92" t="s">
        <v>20</v>
      </c>
      <c r="EQ44" s="92" t="s">
        <v>21</v>
      </c>
      <c r="ER44" s="92" t="s">
        <v>22</v>
      </c>
      <c r="ES44" s="92" t="s">
        <v>23</v>
      </c>
      <c r="ET44" s="92" t="s">
        <v>17</v>
      </c>
      <c r="EU44" s="92" t="s">
        <v>16</v>
      </c>
      <c r="EV44" s="92" t="s">
        <v>20</v>
      </c>
      <c r="EW44" s="92" t="s">
        <v>21</v>
      </c>
      <c r="EX44" s="92" t="s">
        <v>22</v>
      </c>
      <c r="EY44" s="92" t="s">
        <v>23</v>
      </c>
      <c r="EZ44" s="92" t="s">
        <v>17</v>
      </c>
      <c r="FA44" s="92" t="s">
        <v>16</v>
      </c>
      <c r="FB44" s="92" t="s">
        <v>20</v>
      </c>
      <c r="FC44" s="92" t="s">
        <v>21</v>
      </c>
      <c r="FD44" s="92" t="s">
        <v>22</v>
      </c>
      <c r="FE44" s="92" t="s">
        <v>23</v>
      </c>
      <c r="FF44" s="92" t="s">
        <v>17</v>
      </c>
      <c r="FG44" s="92" t="s">
        <v>16</v>
      </c>
      <c r="FH44" s="92" t="s">
        <v>20</v>
      </c>
      <c r="FI44" s="92" t="s">
        <v>21</v>
      </c>
      <c r="FJ44" s="92" t="s">
        <v>22</v>
      </c>
      <c r="FK44" s="92" t="s">
        <v>23</v>
      </c>
      <c r="FL44" s="92" t="s">
        <v>17</v>
      </c>
      <c r="FM44" s="92" t="s">
        <v>16</v>
      </c>
      <c r="FN44" s="92" t="s">
        <v>20</v>
      </c>
      <c r="FO44" s="92" t="s">
        <v>21</v>
      </c>
      <c r="FP44" s="92" t="s">
        <v>22</v>
      </c>
      <c r="FQ44" s="92" t="s">
        <v>23</v>
      </c>
      <c r="FR44" s="92" t="s">
        <v>17</v>
      </c>
      <c r="FS44" s="92" t="s">
        <v>16</v>
      </c>
      <c r="FT44" s="92" t="s">
        <v>20</v>
      </c>
      <c r="FU44" s="92" t="s">
        <v>21</v>
      </c>
      <c r="FV44" s="92" t="s">
        <v>22</v>
      </c>
      <c r="FW44" s="92" t="s">
        <v>23</v>
      </c>
      <c r="FX44" s="92" t="s">
        <v>17</v>
      </c>
      <c r="FY44" s="92" t="s">
        <v>16</v>
      </c>
      <c r="FZ44" s="92" t="s">
        <v>20</v>
      </c>
      <c r="GA44" s="92" t="s">
        <v>21</v>
      </c>
      <c r="GB44" s="92" t="s">
        <v>22</v>
      </c>
      <c r="GC44" s="92" t="s">
        <v>23</v>
      </c>
      <c r="GD44" s="92" t="s">
        <v>17</v>
      </c>
      <c r="GE44" s="390"/>
      <c r="GF44" s="390"/>
      <c r="GG44" s="390"/>
      <c r="GH44" s="390"/>
      <c r="GI44" s="390"/>
      <c r="GJ44" s="390"/>
      <c r="GK44" s="390"/>
      <c r="GL44" s="390"/>
      <c r="GM44" s="408"/>
      <c r="GN44" s="390"/>
      <c r="GO44" s="411"/>
      <c r="GP44" s="390"/>
      <c r="GQ44" s="390"/>
      <c r="GR44" s="390"/>
      <c r="GS44" s="410"/>
      <c r="GT44" s="390"/>
      <c r="GU44" s="390"/>
      <c r="GV44" s="390"/>
      <c r="GW44" s="390"/>
      <c r="GX44" s="390"/>
      <c r="GY44" s="390"/>
      <c r="GZ44" s="390"/>
      <c r="HA44" s="390"/>
      <c r="HB44" s="390"/>
      <c r="HC44" s="390"/>
      <c r="HD44" s="390"/>
      <c r="HE44" s="390"/>
      <c r="HF44" s="390"/>
      <c r="HG44" s="390"/>
      <c r="HH44" s="390"/>
      <c r="HI44" s="390"/>
      <c r="HJ44" s="389"/>
      <c r="HK44" s="389"/>
      <c r="HL44" s="409"/>
      <c r="HM44" s="386"/>
      <c r="HN44" s="386"/>
      <c r="HO44" s="386"/>
      <c r="HP44" s="386"/>
      <c r="HQ44" s="386"/>
      <c r="HR44" s="386"/>
      <c r="HS44" s="386"/>
      <c r="HT44" s="386"/>
      <c r="HU44" s="386"/>
      <c r="HV44" s="386"/>
      <c r="HW44" s="386"/>
      <c r="HX44" s="386"/>
      <c r="HY44" s="407"/>
      <c r="HZ44" s="389"/>
      <c r="IA44" s="406"/>
    </row>
    <row r="45" spans="5:251" s="29" customFormat="1" ht="0.2" customHeight="1">
      <c r="F45" s="30"/>
      <c r="G45" s="30"/>
      <c r="H45" s="30"/>
      <c r="I45" s="279"/>
      <c r="J45" s="211"/>
      <c r="K45" s="211"/>
      <c r="L45" s="211"/>
      <c r="M45" s="211"/>
      <c r="N45" s="211"/>
      <c r="O45" s="211"/>
      <c r="P45" s="211"/>
      <c r="Q45" s="211"/>
      <c r="R45" s="211"/>
      <c r="S45" s="211"/>
      <c r="T45" s="211"/>
      <c r="U45" s="211"/>
      <c r="V45" s="211"/>
      <c r="W45" s="211"/>
      <c r="X45" s="211"/>
      <c r="Y45" s="211"/>
      <c r="Z45" s="277"/>
      <c r="AA45" s="110"/>
      <c r="AB45" s="110"/>
      <c r="AC45" s="110"/>
      <c r="AD45" s="211"/>
      <c r="AE45" s="211"/>
      <c r="AF45" s="211"/>
      <c r="AG45" s="110"/>
      <c r="AH45" s="110"/>
      <c r="AI45" s="110"/>
      <c r="AJ45" s="110"/>
      <c r="AK45" s="110"/>
      <c r="AL45" s="110"/>
      <c r="AM45" s="110"/>
      <c r="AN45" s="110"/>
      <c r="AO45" s="110"/>
      <c r="AP45" s="110"/>
      <c r="AQ45" s="110"/>
      <c r="AR45" s="211"/>
      <c r="AS45" s="110"/>
      <c r="AT45" s="110"/>
      <c r="AU45" s="110"/>
      <c r="AV45" s="110"/>
      <c r="AW45" s="110"/>
      <c r="AX45" s="110"/>
      <c r="AY45" s="110"/>
      <c r="AZ45" s="110"/>
      <c r="BA45" s="110"/>
      <c r="BB45" s="110"/>
      <c r="BC45" s="110"/>
      <c r="BD45" s="110"/>
      <c r="BE45" s="211"/>
      <c r="BF45" s="211"/>
      <c r="BG45" s="211"/>
      <c r="BH45" s="211"/>
      <c r="BI45" s="211"/>
      <c r="BJ45" s="211"/>
      <c r="BK45" s="211"/>
      <c r="BL45" s="211"/>
      <c r="BM45" s="211"/>
      <c r="BN45" s="211"/>
      <c r="BO45" s="211"/>
      <c r="BP45" s="211"/>
      <c r="BQ45" s="211"/>
      <c r="BR45" s="211"/>
      <c r="BS45" s="211"/>
      <c r="BT45" s="211"/>
      <c r="BU45" s="211"/>
      <c r="BV45" s="211"/>
      <c r="BW45" s="211"/>
      <c r="BX45" s="211"/>
      <c r="BY45" s="211"/>
      <c r="BZ45" s="211"/>
      <c r="CA45" s="211"/>
      <c r="CB45" s="211"/>
      <c r="CC45" s="211"/>
      <c r="CD45" s="211"/>
      <c r="CE45" s="211"/>
      <c r="CF45" s="211"/>
      <c r="CG45" s="211"/>
      <c r="CH45" s="211"/>
      <c r="CI45" s="211"/>
      <c r="CJ45" s="211"/>
      <c r="CK45" s="211"/>
      <c r="CL45" s="211"/>
      <c r="CM45" s="211"/>
      <c r="CN45" s="211"/>
      <c r="CO45" s="211"/>
      <c r="CP45" s="211"/>
      <c r="CQ45" s="211"/>
      <c r="CR45" s="211"/>
      <c r="CS45" s="211"/>
      <c r="CT45" s="211"/>
      <c r="CU45" s="211"/>
      <c r="CV45" s="211"/>
      <c r="CW45" s="211"/>
      <c r="CX45" s="211"/>
      <c r="CY45" s="211"/>
      <c r="CZ45" s="211"/>
      <c r="DA45" s="211"/>
      <c r="DB45" s="211"/>
      <c r="DC45" s="211"/>
      <c r="DD45" s="211"/>
      <c r="DE45" s="211"/>
      <c r="DF45" s="211"/>
      <c r="DG45" s="211"/>
      <c r="DH45" s="211"/>
      <c r="DI45" s="211"/>
      <c r="DJ45" s="211"/>
      <c r="DK45" s="211"/>
      <c r="DL45" s="211"/>
      <c r="DM45" s="211"/>
      <c r="DN45" s="211"/>
      <c r="DO45" s="110"/>
      <c r="DP45" s="110"/>
      <c r="DQ45" s="110"/>
      <c r="DR45" s="110"/>
      <c r="DS45" s="110"/>
      <c r="DT45" s="110"/>
      <c r="DU45" s="110"/>
      <c r="DV45" s="211"/>
      <c r="DW45" s="110"/>
      <c r="DX45" s="110"/>
      <c r="DY45" s="110"/>
      <c r="DZ45" s="110"/>
      <c r="EA45" s="110"/>
      <c r="EB45" s="110"/>
      <c r="EC45" s="110"/>
      <c r="ED45" s="110"/>
      <c r="EE45" s="110"/>
      <c r="EF45" s="110"/>
      <c r="EG45" s="110"/>
      <c r="EH45" s="110"/>
      <c r="EI45" s="110"/>
      <c r="EJ45" s="110"/>
      <c r="EK45" s="110"/>
      <c r="EL45" s="110"/>
      <c r="EM45" s="110"/>
      <c r="EN45" s="110"/>
      <c r="EO45" s="110"/>
      <c r="EP45" s="110"/>
      <c r="EQ45" s="110"/>
      <c r="ER45" s="110"/>
      <c r="ES45" s="110"/>
      <c r="ET45" s="110"/>
      <c r="EU45" s="110"/>
      <c r="EV45" s="110"/>
      <c r="EW45" s="110"/>
      <c r="EX45" s="110"/>
      <c r="EY45" s="110"/>
      <c r="EZ45" s="110"/>
      <c r="FA45" s="110"/>
      <c r="FB45" s="110"/>
      <c r="FC45" s="110"/>
      <c r="FD45" s="110"/>
      <c r="FE45" s="110"/>
      <c r="FF45" s="110"/>
      <c r="FG45" s="110"/>
      <c r="FH45" s="110"/>
      <c r="FI45" s="110"/>
      <c r="FJ45" s="110"/>
      <c r="FK45" s="110"/>
      <c r="FL45" s="110"/>
      <c r="FM45" s="110"/>
      <c r="FN45" s="110"/>
      <c r="FO45" s="110"/>
      <c r="FP45" s="110"/>
      <c r="FQ45" s="110"/>
      <c r="FR45" s="110"/>
      <c r="FS45" s="110"/>
      <c r="FT45" s="110"/>
      <c r="FU45" s="110"/>
      <c r="FV45" s="110"/>
      <c r="FW45" s="110"/>
      <c r="FX45" s="110"/>
      <c r="FY45" s="110"/>
      <c r="FZ45" s="110"/>
      <c r="GA45" s="110"/>
      <c r="GB45" s="110"/>
      <c r="GC45" s="110"/>
      <c r="GD45" s="110"/>
      <c r="GE45" s="110"/>
      <c r="GF45" s="211"/>
      <c r="GG45" s="211"/>
      <c r="GH45" s="211"/>
      <c r="GI45" s="211"/>
      <c r="GJ45" s="211"/>
      <c r="GK45" s="211"/>
      <c r="GL45" s="211"/>
      <c r="GM45" s="211"/>
      <c r="GN45" s="110"/>
      <c r="GO45" s="211"/>
      <c r="GP45" s="110"/>
      <c r="GQ45" s="110"/>
      <c r="GR45" s="110"/>
      <c r="GS45" s="211"/>
      <c r="GT45" s="211"/>
      <c r="GU45" s="110"/>
      <c r="GV45" s="110"/>
      <c r="GW45" s="110"/>
      <c r="GX45" s="110"/>
      <c r="GY45" s="110"/>
      <c r="GZ45" s="110"/>
      <c r="HA45" s="110"/>
      <c r="HB45" s="110"/>
      <c r="HC45" s="110"/>
      <c r="HD45" s="110"/>
      <c r="HE45" s="110"/>
      <c r="HF45" s="110"/>
      <c r="HG45" s="110"/>
      <c r="HH45" s="110"/>
      <c r="HI45" s="110"/>
      <c r="HJ45" s="211"/>
      <c r="HK45" s="211"/>
      <c r="HL45" s="211"/>
      <c r="HM45" s="110"/>
      <c r="HN45" s="110"/>
      <c r="HO45" s="110"/>
      <c r="HP45" s="110"/>
      <c r="HQ45" s="110"/>
      <c r="HR45" s="110"/>
      <c r="HS45" s="110"/>
      <c r="HT45" s="110"/>
      <c r="HU45" s="110"/>
      <c r="HV45" s="110"/>
      <c r="HW45" s="110"/>
      <c r="HX45" s="110"/>
      <c r="HY45" s="211"/>
      <c r="HZ45" s="211"/>
      <c r="IA45" s="276"/>
    </row>
    <row r="46" spans="5:251" s="29" customFormat="1" ht="0.2" customHeight="1">
      <c r="F46" s="30"/>
      <c r="G46" s="30"/>
      <c r="H46" s="30"/>
      <c r="I46" s="98"/>
      <c r="J46" s="97"/>
      <c r="K46" s="97"/>
      <c r="L46" s="97"/>
      <c r="M46" s="97"/>
      <c r="N46" s="97"/>
      <c r="O46" s="97"/>
      <c r="P46" s="97"/>
      <c r="Q46" s="97"/>
      <c r="R46" s="97"/>
      <c r="S46" s="97"/>
      <c r="T46" s="97"/>
      <c r="U46" s="97"/>
      <c r="V46" s="97"/>
      <c r="W46" s="97"/>
      <c r="X46" s="97"/>
      <c r="Y46" s="97"/>
      <c r="Z46" s="98"/>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7"/>
      <c r="BR46" s="97"/>
      <c r="BS46" s="97"/>
      <c r="BT46" s="97"/>
      <c r="BU46" s="97"/>
      <c r="BV46" s="97"/>
      <c r="BW46" s="97"/>
      <c r="BX46" s="97"/>
      <c r="BY46" s="97"/>
      <c r="BZ46" s="97"/>
      <c r="CA46" s="97"/>
      <c r="CB46" s="97"/>
      <c r="CC46" s="97"/>
      <c r="CD46" s="97"/>
      <c r="CE46" s="97"/>
      <c r="CF46" s="97"/>
      <c r="CG46" s="97"/>
      <c r="CH46" s="97"/>
      <c r="CI46" s="97"/>
      <c r="CJ46" s="97"/>
      <c r="CK46" s="97"/>
      <c r="CL46" s="97"/>
      <c r="CM46" s="97"/>
      <c r="CN46" s="97"/>
      <c r="CO46" s="97"/>
      <c r="CP46" s="97"/>
      <c r="CQ46" s="97"/>
      <c r="CR46" s="97"/>
      <c r="CS46" s="97"/>
      <c r="CT46" s="97"/>
      <c r="CU46" s="97"/>
      <c r="CV46" s="97"/>
      <c r="CW46" s="97"/>
      <c r="CX46" s="97"/>
      <c r="CY46" s="97"/>
      <c r="CZ46" s="97"/>
      <c r="DA46" s="97"/>
      <c r="DB46" s="97"/>
      <c r="DC46" s="97"/>
      <c r="DD46" s="97"/>
      <c r="DE46" s="97"/>
      <c r="DF46" s="97"/>
      <c r="DG46" s="97"/>
      <c r="DH46" s="97"/>
      <c r="DI46" s="97"/>
      <c r="DJ46" s="97"/>
      <c r="DK46" s="97"/>
      <c r="DL46" s="97"/>
      <c r="DM46" s="97"/>
      <c r="DN46" s="97"/>
      <c r="DO46" s="97"/>
      <c r="DP46" s="97"/>
      <c r="DQ46" s="97"/>
      <c r="DR46" s="97"/>
      <c r="DS46" s="97"/>
      <c r="DT46" s="97"/>
      <c r="DU46" s="97"/>
      <c r="DV46" s="97"/>
      <c r="DW46" s="97"/>
      <c r="DX46" s="97"/>
      <c r="DY46" s="97"/>
      <c r="DZ46" s="97"/>
      <c r="EA46" s="97"/>
      <c r="EB46" s="97"/>
      <c r="EC46" s="97"/>
      <c r="ED46" s="97"/>
      <c r="EE46" s="97"/>
      <c r="EF46" s="97"/>
      <c r="EG46" s="97"/>
      <c r="EH46" s="97"/>
      <c r="EI46" s="97"/>
      <c r="EJ46" s="97"/>
      <c r="EK46" s="97"/>
      <c r="EL46" s="97"/>
      <c r="EM46" s="97"/>
      <c r="EN46" s="97"/>
      <c r="EO46" s="97"/>
      <c r="EP46" s="97"/>
      <c r="EQ46" s="97"/>
      <c r="ER46" s="97"/>
      <c r="ES46" s="97"/>
      <c r="ET46" s="97"/>
      <c r="EU46" s="97"/>
      <c r="EV46" s="97"/>
      <c r="EW46" s="97"/>
      <c r="EX46" s="97"/>
      <c r="EY46" s="97"/>
      <c r="EZ46" s="97"/>
      <c r="FA46" s="97"/>
      <c r="FB46" s="97"/>
      <c r="FC46" s="97"/>
      <c r="FD46" s="97"/>
      <c r="FE46" s="97"/>
      <c r="FF46" s="97"/>
      <c r="FG46" s="97"/>
      <c r="FH46" s="97"/>
      <c r="FI46" s="97"/>
      <c r="FJ46" s="97"/>
      <c r="FK46" s="97"/>
      <c r="FL46" s="97"/>
      <c r="FM46" s="97"/>
      <c r="FN46" s="97"/>
      <c r="FO46" s="97"/>
      <c r="FP46" s="97"/>
      <c r="FQ46" s="97"/>
      <c r="FR46" s="97"/>
      <c r="FS46" s="97"/>
      <c r="FT46" s="97"/>
      <c r="FU46" s="97"/>
      <c r="FV46" s="97"/>
      <c r="FW46" s="97"/>
      <c r="FX46" s="97"/>
      <c r="FY46" s="97"/>
      <c r="FZ46" s="97"/>
      <c r="GA46" s="97"/>
      <c r="GB46" s="97"/>
      <c r="GC46" s="97"/>
      <c r="GD46" s="97"/>
      <c r="GE46" s="97"/>
      <c r="GF46" s="97"/>
      <c r="GG46" s="97"/>
      <c r="GH46" s="97"/>
      <c r="GI46" s="97"/>
      <c r="GJ46" s="97"/>
      <c r="GK46" s="97"/>
      <c r="GL46" s="97"/>
      <c r="GM46" s="97"/>
      <c r="GN46" s="97"/>
      <c r="GO46" s="97"/>
      <c r="GP46" s="97"/>
      <c r="GQ46" s="97"/>
      <c r="GR46" s="97"/>
      <c r="GS46" s="97"/>
      <c r="GT46" s="97"/>
      <c r="GU46" s="97"/>
      <c r="GV46" s="97"/>
      <c r="GW46" s="97"/>
      <c r="GX46" s="97"/>
      <c r="GY46" s="97"/>
      <c r="GZ46" s="97"/>
      <c r="HA46" s="97"/>
      <c r="HB46" s="97"/>
      <c r="HC46" s="97"/>
      <c r="HD46" s="97"/>
      <c r="HE46" s="97"/>
      <c r="HF46" s="97"/>
      <c r="HG46" s="97"/>
      <c r="HH46" s="97"/>
      <c r="HI46" s="97"/>
      <c r="HJ46" s="97"/>
      <c r="HK46" s="97"/>
      <c r="HL46" s="97"/>
      <c r="HM46" s="97"/>
      <c r="HN46" s="97"/>
      <c r="HO46" s="97"/>
      <c r="HP46" s="97"/>
      <c r="HQ46" s="97"/>
      <c r="HR46" s="97"/>
      <c r="HS46" s="97"/>
      <c r="HT46" s="97"/>
      <c r="HU46" s="97"/>
      <c r="HV46" s="97"/>
      <c r="HW46" s="97"/>
      <c r="HX46" s="97"/>
      <c r="HY46" s="97"/>
      <c r="HZ46" s="97"/>
      <c r="IA46" s="212"/>
    </row>
    <row r="47" spans="5:251" s="29" customFormat="1" ht="0.2" customHeight="1">
      <c r="F47" s="30"/>
      <c r="G47" s="30"/>
      <c r="H47" s="30"/>
      <c r="I47" s="99"/>
      <c r="J47" s="100"/>
      <c r="K47" s="100"/>
      <c r="L47" s="100"/>
      <c r="M47" s="100"/>
      <c r="N47" s="100"/>
      <c r="O47" s="100"/>
      <c r="P47" s="100"/>
      <c r="Q47" s="100"/>
      <c r="R47" s="100"/>
      <c r="S47" s="100"/>
      <c r="T47" s="100"/>
      <c r="U47" s="100"/>
      <c r="V47" s="100"/>
      <c r="W47" s="100"/>
      <c r="X47" s="100"/>
      <c r="Y47" s="100"/>
      <c r="Z47" s="99"/>
      <c r="AA47" s="100"/>
      <c r="AB47" s="100"/>
      <c r="AC47" s="226" t="s">
        <v>536</v>
      </c>
      <c r="AD47" s="100"/>
      <c r="AE47" s="100"/>
      <c r="AF47" s="100"/>
      <c r="AG47" s="226" t="s">
        <v>537</v>
      </c>
      <c r="AH47" s="244" t="s">
        <v>538</v>
      </c>
      <c r="AI47" s="244" t="s">
        <v>539</v>
      </c>
      <c r="AJ47" s="244" t="s">
        <v>540</v>
      </c>
      <c r="AK47" s="244" t="s">
        <v>541</v>
      </c>
      <c r="AL47" s="244" t="s">
        <v>542</v>
      </c>
      <c r="AM47" s="244" t="s">
        <v>543</v>
      </c>
      <c r="AN47" s="244" t="s">
        <v>544</v>
      </c>
      <c r="AO47" s="244" t="s">
        <v>643</v>
      </c>
      <c r="AP47" s="244" t="s">
        <v>545</v>
      </c>
      <c r="AQ47" s="244" t="s">
        <v>546</v>
      </c>
      <c r="AR47" s="138"/>
      <c r="AS47" s="138"/>
      <c r="AT47" s="245" t="s">
        <v>547</v>
      </c>
      <c r="AU47" s="245" t="s">
        <v>548</v>
      </c>
      <c r="AV47" s="245" t="s">
        <v>549</v>
      </c>
      <c r="AW47" s="244" t="s">
        <v>550</v>
      </c>
      <c r="AX47" s="244" t="s">
        <v>551</v>
      </c>
      <c r="AY47" s="244" t="s">
        <v>552</v>
      </c>
      <c r="AZ47" s="244" t="s">
        <v>553</v>
      </c>
      <c r="BA47" s="244" t="s">
        <v>554</v>
      </c>
      <c r="BB47" s="244" t="s">
        <v>555</v>
      </c>
      <c r="BC47" s="245" t="s">
        <v>556</v>
      </c>
      <c r="BD47" s="244" t="s">
        <v>557</v>
      </c>
      <c r="BE47" s="138"/>
      <c r="BF47" s="138"/>
      <c r="BG47" s="138"/>
      <c r="BH47" s="138"/>
      <c r="BI47" s="138"/>
      <c r="BJ47" s="138"/>
      <c r="BK47" s="138"/>
      <c r="BL47" s="138"/>
      <c r="BM47" s="138"/>
      <c r="BN47" s="138"/>
      <c r="BO47" s="138"/>
      <c r="BP47" s="138"/>
      <c r="BQ47" s="138"/>
      <c r="BR47" s="138"/>
      <c r="BS47" s="138"/>
      <c r="BT47" s="138"/>
      <c r="BU47" s="138"/>
      <c r="BV47" s="138"/>
      <c r="BW47" s="138"/>
      <c r="BX47" s="138"/>
      <c r="BY47" s="138"/>
      <c r="BZ47" s="138"/>
      <c r="CA47" s="138"/>
      <c r="CB47" s="138"/>
      <c r="CC47" s="138"/>
      <c r="CD47" s="138"/>
      <c r="CE47" s="138"/>
      <c r="CF47" s="138"/>
      <c r="CG47" s="138"/>
      <c r="CH47" s="138"/>
      <c r="CI47" s="138"/>
      <c r="CJ47" s="138"/>
      <c r="CK47" s="138"/>
      <c r="CL47" s="138"/>
      <c r="CM47" s="138"/>
      <c r="CN47" s="138"/>
      <c r="CO47" s="138"/>
      <c r="CP47" s="138"/>
      <c r="CQ47" s="138"/>
      <c r="CR47" s="138"/>
      <c r="CS47" s="138"/>
      <c r="CT47" s="138"/>
      <c r="CU47" s="138"/>
      <c r="CV47" s="138"/>
      <c r="CW47" s="138"/>
      <c r="CX47" s="138"/>
      <c r="CY47" s="138"/>
      <c r="CZ47" s="138"/>
      <c r="DA47" s="138"/>
      <c r="DB47" s="138"/>
      <c r="DC47" s="138"/>
      <c r="DD47" s="138"/>
      <c r="DE47" s="138"/>
      <c r="DF47" s="138"/>
      <c r="DG47" s="138"/>
      <c r="DH47" s="138"/>
      <c r="DI47" s="138"/>
      <c r="DJ47" s="138"/>
      <c r="DK47" s="138"/>
      <c r="DL47" s="138"/>
      <c r="DM47" s="138"/>
      <c r="DN47" s="138"/>
      <c r="DO47" s="138"/>
      <c r="DP47" s="245" t="s">
        <v>558</v>
      </c>
      <c r="DQ47" s="245" t="s">
        <v>559</v>
      </c>
      <c r="DR47" s="245" t="s">
        <v>560</v>
      </c>
      <c r="DS47" s="244" t="s">
        <v>561</v>
      </c>
      <c r="DT47" s="244" t="s">
        <v>562</v>
      </c>
      <c r="DU47" s="244" t="s">
        <v>563</v>
      </c>
      <c r="DV47" s="244" t="s">
        <v>564</v>
      </c>
      <c r="DW47" s="244" t="s">
        <v>565</v>
      </c>
      <c r="DX47" s="244" t="s">
        <v>566</v>
      </c>
      <c r="DY47" s="244" t="s">
        <v>567</v>
      </c>
      <c r="DZ47" s="244" t="s">
        <v>568</v>
      </c>
      <c r="EA47" s="244" t="s">
        <v>569</v>
      </c>
      <c r="EB47" s="244" t="s">
        <v>644</v>
      </c>
      <c r="EC47" s="244" t="s">
        <v>570</v>
      </c>
      <c r="ED47" s="244" t="s">
        <v>571</v>
      </c>
      <c r="EE47" s="244" t="s">
        <v>572</v>
      </c>
      <c r="EF47" s="244" t="s">
        <v>573</v>
      </c>
      <c r="EG47" s="244" t="s">
        <v>574</v>
      </c>
      <c r="EH47" s="138"/>
      <c r="EI47" s="245" t="s">
        <v>575</v>
      </c>
      <c r="EJ47" s="245" t="s">
        <v>576</v>
      </c>
      <c r="EK47" s="245" t="s">
        <v>577</v>
      </c>
      <c r="EL47" s="245" t="s">
        <v>578</v>
      </c>
      <c r="EM47" s="245" t="s">
        <v>579</v>
      </c>
      <c r="EN47" s="245" t="s">
        <v>580</v>
      </c>
      <c r="EO47" s="245" t="s">
        <v>581</v>
      </c>
      <c r="EP47" s="245" t="s">
        <v>582</v>
      </c>
      <c r="EQ47" s="245" t="s">
        <v>583</v>
      </c>
      <c r="ER47" s="245" t="s">
        <v>584</v>
      </c>
      <c r="ES47" s="245" t="s">
        <v>585</v>
      </c>
      <c r="ET47" s="245" t="s">
        <v>586</v>
      </c>
      <c r="EU47" s="245" t="s">
        <v>587</v>
      </c>
      <c r="EV47" s="245" t="s">
        <v>588</v>
      </c>
      <c r="EW47" s="245" t="s">
        <v>589</v>
      </c>
      <c r="EX47" s="245" t="s">
        <v>590</v>
      </c>
      <c r="EY47" s="245" t="s">
        <v>591</v>
      </c>
      <c r="EZ47" s="245" t="s">
        <v>592</v>
      </c>
      <c r="FA47" s="245" t="s">
        <v>593</v>
      </c>
      <c r="FB47" s="245" t="s">
        <v>594</v>
      </c>
      <c r="FC47" s="245" t="s">
        <v>595</v>
      </c>
      <c r="FD47" s="245" t="s">
        <v>596</v>
      </c>
      <c r="FE47" s="245" t="s">
        <v>597</v>
      </c>
      <c r="FF47" s="245" t="s">
        <v>598</v>
      </c>
      <c r="FG47" s="245" t="s">
        <v>599</v>
      </c>
      <c r="FH47" s="245" t="s">
        <v>600</v>
      </c>
      <c r="FI47" s="245" t="s">
        <v>601</v>
      </c>
      <c r="FJ47" s="245" t="s">
        <v>602</v>
      </c>
      <c r="FK47" s="245" t="s">
        <v>603</v>
      </c>
      <c r="FL47" s="245" t="s">
        <v>604</v>
      </c>
      <c r="FM47" s="245" t="s">
        <v>605</v>
      </c>
      <c r="FN47" s="245" t="s">
        <v>606</v>
      </c>
      <c r="FO47" s="245" t="s">
        <v>607</v>
      </c>
      <c r="FP47" s="245" t="s">
        <v>608</v>
      </c>
      <c r="FQ47" s="245" t="s">
        <v>609</v>
      </c>
      <c r="FR47" s="245" t="s">
        <v>610</v>
      </c>
      <c r="FS47" s="245" t="s">
        <v>611</v>
      </c>
      <c r="FT47" s="245" t="s">
        <v>612</v>
      </c>
      <c r="FU47" s="245" t="s">
        <v>613</v>
      </c>
      <c r="FV47" s="245" t="s">
        <v>614</v>
      </c>
      <c r="FW47" s="245" t="s">
        <v>615</v>
      </c>
      <c r="FX47" s="245" t="s">
        <v>616</v>
      </c>
      <c r="FY47" s="245" t="s">
        <v>617</v>
      </c>
      <c r="FZ47" s="245" t="s">
        <v>618</v>
      </c>
      <c r="GA47" s="245" t="s">
        <v>619</v>
      </c>
      <c r="GB47" s="245" t="s">
        <v>620</v>
      </c>
      <c r="GC47" s="245" t="s">
        <v>621</v>
      </c>
      <c r="GD47" s="245" t="s">
        <v>622</v>
      </c>
      <c r="GE47" s="245" t="s">
        <v>623</v>
      </c>
      <c r="GF47" s="138"/>
      <c r="GG47" s="138"/>
      <c r="GH47" s="138"/>
      <c r="GI47" s="138"/>
      <c r="GJ47" s="138"/>
      <c r="GK47" s="138"/>
      <c r="GL47" s="138"/>
      <c r="GM47" s="138"/>
      <c r="GN47" s="244" t="s">
        <v>624</v>
      </c>
      <c r="GO47" s="138"/>
      <c r="GP47" s="244" t="s">
        <v>625</v>
      </c>
      <c r="GQ47" s="244" t="s">
        <v>626</v>
      </c>
      <c r="GR47" s="244" t="s">
        <v>627</v>
      </c>
      <c r="GS47" s="138"/>
      <c r="GT47" s="138"/>
      <c r="GU47" s="244" t="s">
        <v>628</v>
      </c>
      <c r="GV47" s="244" t="s">
        <v>629</v>
      </c>
      <c r="GW47" s="244" t="s">
        <v>630</v>
      </c>
      <c r="GX47" s="244" t="s">
        <v>631</v>
      </c>
      <c r="GY47" s="244" t="s">
        <v>632</v>
      </c>
      <c r="GZ47" s="138"/>
      <c r="HA47" s="138"/>
      <c r="HB47" s="138"/>
      <c r="HC47" s="138"/>
      <c r="HD47" s="138"/>
      <c r="HE47" s="138"/>
      <c r="HF47" s="138"/>
      <c r="HG47" s="244" t="s">
        <v>645</v>
      </c>
      <c r="HH47" s="244" t="s">
        <v>646</v>
      </c>
      <c r="HI47" s="244" t="s">
        <v>647</v>
      </c>
      <c r="HJ47" s="100"/>
      <c r="HK47" s="100"/>
      <c r="HL47" s="100"/>
      <c r="HM47" s="100"/>
      <c r="HN47" s="100"/>
      <c r="HO47" s="100"/>
      <c r="HP47" s="100"/>
      <c r="HQ47" s="100"/>
      <c r="HR47" s="100"/>
      <c r="HS47" s="100"/>
      <c r="HT47" s="100"/>
      <c r="HU47" s="100"/>
      <c r="HV47" s="100"/>
      <c r="HW47" s="100"/>
      <c r="HX47" s="100"/>
      <c r="HY47" s="100"/>
      <c r="HZ47" s="100"/>
      <c r="IA47" s="101"/>
    </row>
    <row r="48" spans="5:251" s="29" customFormat="1" ht="0.2" customHeight="1">
      <c r="F48" s="30"/>
      <c r="G48" s="30"/>
      <c r="H48" s="30"/>
      <c r="I48" s="98"/>
      <c r="J48" s="97"/>
      <c r="K48" s="97"/>
      <c r="L48" s="97"/>
      <c r="M48" s="97"/>
      <c r="N48" s="97"/>
      <c r="O48" s="97"/>
      <c r="P48" s="97"/>
      <c r="Q48" s="97"/>
      <c r="R48" s="97"/>
      <c r="S48" s="97"/>
      <c r="T48" s="97"/>
      <c r="U48" s="97"/>
      <c r="V48" s="97"/>
      <c r="W48" s="97"/>
      <c r="X48" s="97"/>
      <c r="Y48" s="97"/>
      <c r="Z48" s="98"/>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7"/>
      <c r="BR48" s="97"/>
      <c r="BS48" s="97"/>
      <c r="BT48" s="97"/>
      <c r="BU48" s="97"/>
      <c r="BV48" s="97"/>
      <c r="BW48" s="97"/>
      <c r="BX48" s="97"/>
      <c r="BY48" s="97"/>
      <c r="BZ48" s="97"/>
      <c r="CA48" s="97"/>
      <c r="CB48" s="97"/>
      <c r="CC48" s="97"/>
      <c r="CD48" s="97"/>
      <c r="CE48" s="97"/>
      <c r="CF48" s="97"/>
      <c r="CG48" s="97"/>
      <c r="CH48" s="97"/>
      <c r="CI48" s="97"/>
      <c r="CJ48" s="97"/>
      <c r="CK48" s="97"/>
      <c r="CL48" s="97"/>
      <c r="CM48" s="97"/>
      <c r="CN48" s="97"/>
      <c r="CO48" s="97"/>
      <c r="CP48" s="97"/>
      <c r="CQ48" s="97"/>
      <c r="CR48" s="97"/>
      <c r="CS48" s="97"/>
      <c r="CT48" s="97"/>
      <c r="CU48" s="97"/>
      <c r="CV48" s="97"/>
      <c r="CW48" s="97"/>
      <c r="CX48" s="97"/>
      <c r="CY48" s="97"/>
      <c r="CZ48" s="97"/>
      <c r="DA48" s="97"/>
      <c r="DB48" s="97"/>
      <c r="DC48" s="97"/>
      <c r="DD48" s="97"/>
      <c r="DE48" s="97"/>
      <c r="DF48" s="97"/>
      <c r="DG48" s="97"/>
      <c r="DH48" s="97"/>
      <c r="DI48" s="97"/>
      <c r="DJ48" s="97"/>
      <c r="DK48" s="97"/>
      <c r="DL48" s="97"/>
      <c r="DM48" s="97"/>
      <c r="DN48" s="97"/>
      <c r="DO48" s="97"/>
      <c r="DP48" s="97"/>
      <c r="DQ48" s="97"/>
      <c r="DR48" s="97"/>
      <c r="DS48" s="97"/>
      <c r="DT48" s="97"/>
      <c r="DU48" s="97"/>
      <c r="DV48" s="97"/>
      <c r="DW48" s="97"/>
      <c r="DX48" s="97"/>
      <c r="DY48" s="97"/>
      <c r="DZ48" s="97"/>
      <c r="EA48" s="97"/>
      <c r="EB48" s="97"/>
      <c r="EC48" s="97"/>
      <c r="ED48" s="97"/>
      <c r="EE48" s="97"/>
      <c r="EF48" s="97"/>
      <c r="EG48" s="97"/>
      <c r="EH48" s="97"/>
      <c r="EI48" s="97"/>
      <c r="EJ48" s="97"/>
      <c r="EK48" s="97"/>
      <c r="EL48" s="97"/>
      <c r="EM48" s="97"/>
      <c r="EN48" s="97"/>
      <c r="EO48" s="97"/>
      <c r="EP48" s="97"/>
      <c r="EQ48" s="97"/>
      <c r="ER48" s="97"/>
      <c r="ES48" s="97"/>
      <c r="ET48" s="97"/>
      <c r="EU48" s="97"/>
      <c r="EV48" s="97"/>
      <c r="EW48" s="97"/>
      <c r="EX48" s="97"/>
      <c r="EY48" s="97"/>
      <c r="EZ48" s="97"/>
      <c r="FA48" s="97"/>
      <c r="FB48" s="97"/>
      <c r="FC48" s="97"/>
      <c r="FD48" s="97"/>
      <c r="FE48" s="97"/>
      <c r="FF48" s="97"/>
      <c r="FG48" s="97"/>
      <c r="FH48" s="97"/>
      <c r="FI48" s="97"/>
      <c r="FJ48" s="97"/>
      <c r="FK48" s="97"/>
      <c r="FL48" s="97"/>
      <c r="FM48" s="97"/>
      <c r="FN48" s="97"/>
      <c r="FO48" s="97"/>
      <c r="FP48" s="97"/>
      <c r="FQ48" s="97"/>
      <c r="FR48" s="97"/>
      <c r="FS48" s="97"/>
      <c r="FT48" s="97"/>
      <c r="FU48" s="97"/>
      <c r="FV48" s="97"/>
      <c r="FW48" s="97"/>
      <c r="FX48" s="97"/>
      <c r="FY48" s="97"/>
      <c r="FZ48" s="97"/>
      <c r="GA48" s="97"/>
      <c r="GB48" s="97"/>
      <c r="GC48" s="97"/>
      <c r="GD48" s="97"/>
      <c r="GE48" s="97"/>
      <c r="GF48" s="97"/>
      <c r="GG48" s="97"/>
      <c r="GH48" s="97"/>
      <c r="GI48" s="97"/>
      <c r="GJ48" s="97"/>
      <c r="GK48" s="97"/>
      <c r="GL48" s="97"/>
      <c r="GM48" s="97"/>
      <c r="GN48" s="97"/>
      <c r="GO48" s="97"/>
      <c r="GP48" s="97"/>
      <c r="GQ48" s="97"/>
      <c r="GR48" s="97"/>
      <c r="GS48" s="97"/>
      <c r="GT48" s="97"/>
      <c r="GU48" s="97"/>
      <c r="GV48" s="97"/>
      <c r="GW48" s="97"/>
      <c r="GX48" s="97"/>
      <c r="GY48" s="97"/>
      <c r="GZ48" s="97"/>
      <c r="HA48" s="97"/>
      <c r="HB48" s="97"/>
      <c r="HC48" s="97"/>
      <c r="HD48" s="97"/>
      <c r="HE48" s="97"/>
      <c r="HF48" s="97"/>
      <c r="HG48" s="97"/>
      <c r="HH48" s="97"/>
      <c r="HI48" s="97"/>
      <c r="HJ48" s="97"/>
      <c r="HK48" s="97"/>
      <c r="HL48" s="97"/>
      <c r="HM48" s="97"/>
      <c r="HN48" s="97"/>
      <c r="HO48" s="97"/>
      <c r="HP48" s="97"/>
      <c r="HQ48" s="97"/>
      <c r="HR48" s="97"/>
      <c r="HS48" s="97"/>
      <c r="HT48" s="97"/>
      <c r="HU48" s="97"/>
      <c r="HV48" s="97"/>
      <c r="HW48" s="97"/>
      <c r="HX48" s="97"/>
      <c r="HY48" s="97"/>
      <c r="HZ48" s="97"/>
      <c r="IA48" s="96"/>
    </row>
    <row r="49" spans="6:235" s="29" customFormat="1" ht="0.2" customHeight="1">
      <c r="F49" s="30"/>
      <c r="G49" s="30"/>
      <c r="H49" s="30"/>
      <c r="I49" s="280"/>
      <c r="J49" s="105"/>
      <c r="K49" s="105"/>
      <c r="L49" s="105"/>
      <c r="M49" s="105"/>
      <c r="N49" s="105"/>
      <c r="O49" s="105"/>
      <c r="P49" s="105"/>
      <c r="Q49" s="105"/>
      <c r="R49" s="105"/>
      <c r="S49" s="105"/>
      <c r="T49" s="30"/>
      <c r="U49" s="105"/>
      <c r="V49" s="105"/>
      <c r="W49" s="106"/>
      <c r="X49" s="105"/>
      <c r="Y49" s="105"/>
      <c r="Z49" s="278"/>
      <c r="AA49" s="105"/>
      <c r="AB49" s="105"/>
      <c r="AC49" s="105"/>
      <c r="AD49" s="105"/>
      <c r="AE49" s="105"/>
      <c r="AF49" s="105"/>
      <c r="AG49" s="105"/>
      <c r="AH49" s="105"/>
      <c r="AI49" s="105"/>
      <c r="AJ49" s="105"/>
      <c r="AK49" s="105"/>
      <c r="AL49" s="105"/>
      <c r="AM49" s="105"/>
      <c r="AN49" s="105"/>
      <c r="AO49" s="105"/>
      <c r="AP49" s="105"/>
      <c r="AQ49" s="105"/>
      <c r="AR49" s="105"/>
      <c r="AS49" s="105"/>
      <c r="AT49" s="105"/>
      <c r="AU49" s="105"/>
      <c r="AV49" s="105"/>
      <c r="AW49" s="105"/>
      <c r="AX49" s="105"/>
      <c r="AY49" s="105"/>
      <c r="AZ49" s="105"/>
      <c r="BA49" s="105"/>
      <c r="BB49" s="105"/>
      <c r="BC49" s="105"/>
      <c r="BD49" s="105"/>
      <c r="BE49" s="105"/>
      <c r="BF49" s="105"/>
      <c r="BG49" s="105"/>
      <c r="BH49" s="105"/>
      <c r="BI49" s="105"/>
      <c r="BJ49" s="105"/>
      <c r="BK49" s="105"/>
      <c r="BL49" s="105"/>
      <c r="BM49" s="105"/>
      <c r="BN49" s="105"/>
      <c r="BO49" s="105"/>
      <c r="BP49" s="105"/>
      <c r="BQ49" s="105"/>
      <c r="BR49" s="105"/>
      <c r="BS49" s="105"/>
      <c r="BT49" s="105"/>
      <c r="BU49" s="105"/>
      <c r="BV49" s="105"/>
      <c r="BW49" s="105"/>
      <c r="BX49" s="105"/>
      <c r="BY49" s="105"/>
      <c r="BZ49" s="105"/>
      <c r="CA49" s="105"/>
      <c r="CB49" s="105"/>
      <c r="CC49" s="105"/>
      <c r="CD49" s="105"/>
      <c r="CE49" s="105"/>
      <c r="CF49" s="105"/>
      <c r="CG49" s="105"/>
      <c r="CH49" s="105"/>
      <c r="CI49" s="105"/>
      <c r="CJ49" s="105"/>
      <c r="CK49" s="105"/>
      <c r="CL49" s="105"/>
      <c r="CM49" s="105"/>
      <c r="CN49" s="105"/>
      <c r="CO49" s="105"/>
      <c r="CP49" s="105"/>
      <c r="CQ49" s="105"/>
      <c r="CR49" s="105"/>
      <c r="CS49" s="105"/>
      <c r="CT49" s="105"/>
      <c r="CU49" s="105"/>
      <c r="CV49" s="105"/>
      <c r="CW49" s="105"/>
      <c r="CX49" s="105"/>
      <c r="CY49" s="105"/>
      <c r="CZ49" s="105"/>
      <c r="DA49" s="105"/>
      <c r="DB49" s="105"/>
      <c r="DC49" s="105"/>
      <c r="DD49" s="105"/>
      <c r="DE49" s="105"/>
      <c r="DF49" s="105"/>
      <c r="DG49" s="105"/>
      <c r="DH49" s="105"/>
      <c r="DI49" s="105"/>
      <c r="DJ49" s="105"/>
      <c r="DK49" s="105"/>
      <c r="DL49" s="105"/>
      <c r="DM49" s="105"/>
      <c r="DN49" s="105"/>
      <c r="DO49" s="105"/>
      <c r="DP49" s="105"/>
      <c r="DQ49" s="105"/>
      <c r="DR49" s="105"/>
      <c r="DS49" s="105"/>
      <c r="DT49" s="105"/>
      <c r="DU49" s="105"/>
      <c r="DV49" s="105"/>
      <c r="DW49" s="105"/>
      <c r="DX49" s="105"/>
      <c r="DY49" s="105"/>
      <c r="DZ49" s="105"/>
      <c r="EA49" s="105"/>
      <c r="EB49" s="105"/>
      <c r="EC49" s="105"/>
      <c r="ED49" s="105"/>
      <c r="EE49" s="105"/>
      <c r="EF49" s="105"/>
      <c r="EG49" s="105"/>
      <c r="EH49" s="105"/>
      <c r="EI49" s="105"/>
      <c r="EJ49" s="105"/>
      <c r="EK49" s="105"/>
      <c r="EL49" s="105"/>
      <c r="EM49" s="105"/>
      <c r="EN49" s="105"/>
      <c r="EO49" s="105"/>
      <c r="EP49" s="105"/>
      <c r="EQ49" s="105"/>
      <c r="ER49" s="105"/>
      <c r="ES49" s="105"/>
      <c r="ET49" s="105"/>
      <c r="EU49" s="105"/>
      <c r="EV49" s="105"/>
      <c r="EW49" s="105"/>
      <c r="EX49" s="105"/>
      <c r="EY49" s="105"/>
      <c r="EZ49" s="105"/>
      <c r="FA49" s="105"/>
      <c r="FB49" s="105"/>
      <c r="FC49" s="105"/>
      <c r="FD49" s="105"/>
      <c r="FE49" s="105"/>
      <c r="FF49" s="105"/>
      <c r="FG49" s="105"/>
      <c r="FH49" s="105"/>
      <c r="FI49" s="105"/>
      <c r="FJ49" s="105"/>
      <c r="FK49" s="105"/>
      <c r="FL49" s="105"/>
      <c r="FM49" s="105"/>
      <c r="FN49" s="105"/>
      <c r="FO49" s="105"/>
      <c r="FP49" s="105"/>
      <c r="FQ49" s="105"/>
      <c r="FR49" s="105"/>
      <c r="FS49" s="105"/>
      <c r="FT49" s="105"/>
      <c r="FU49" s="105"/>
      <c r="FV49" s="105"/>
      <c r="FW49" s="105"/>
      <c r="FX49" s="105"/>
      <c r="FY49" s="105"/>
      <c r="FZ49" s="105"/>
      <c r="GA49" s="105"/>
      <c r="GB49" s="105"/>
      <c r="GC49" s="105"/>
      <c r="GD49" s="105"/>
      <c r="GE49" s="105"/>
      <c r="GF49" s="105"/>
      <c r="GG49" s="105"/>
      <c r="GH49" s="105"/>
      <c r="GI49" s="105"/>
      <c r="GJ49" s="105"/>
      <c r="GK49" s="105"/>
      <c r="GL49" s="105"/>
      <c r="GM49" s="105"/>
      <c r="GN49" s="105"/>
      <c r="GO49" s="105"/>
      <c r="GP49" s="105"/>
      <c r="GQ49" s="105"/>
      <c r="GR49" s="105"/>
      <c r="GS49" s="105"/>
      <c r="GT49" s="105"/>
      <c r="GU49" s="105"/>
      <c r="GV49" s="105"/>
      <c r="GW49" s="105"/>
      <c r="GX49" s="105"/>
      <c r="GY49" s="105"/>
      <c r="GZ49" s="105"/>
      <c r="HA49" s="105"/>
      <c r="HB49" s="105"/>
      <c r="HC49" s="105"/>
      <c r="HD49" s="105"/>
      <c r="HE49" s="105"/>
      <c r="HF49" s="105"/>
      <c r="HG49" s="105"/>
      <c r="HH49" s="105"/>
      <c r="HI49" s="105"/>
      <c r="HJ49" s="105"/>
      <c r="HK49" s="105"/>
      <c r="HL49" s="105"/>
      <c r="HM49" s="105"/>
      <c r="HN49" s="105"/>
      <c r="HO49" s="105"/>
      <c r="HP49" s="105"/>
      <c r="HQ49" s="105"/>
      <c r="HR49" s="105"/>
      <c r="HS49" s="105"/>
      <c r="HT49" s="105"/>
      <c r="HU49" s="105"/>
      <c r="HV49" s="105"/>
      <c r="HW49" s="105"/>
      <c r="HX49" s="105"/>
      <c r="HY49" s="105"/>
      <c r="HZ49" s="105"/>
      <c r="IA49" s="104"/>
    </row>
    <row r="50" spans="6:235" s="29" customFormat="1" ht="0.75" customHeight="1">
      <c r="F50" s="30"/>
      <c r="G50" s="384"/>
      <c r="H50" s="383"/>
      <c r="I50" s="375"/>
      <c r="J50" s="375"/>
      <c r="K50" s="375"/>
      <c r="L50" s="375"/>
      <c r="M50" s="375"/>
      <c r="N50" s="375"/>
      <c r="O50" s="375"/>
      <c r="P50" s="375"/>
      <c r="Q50" s="375"/>
      <c r="R50" s="375"/>
      <c r="S50" s="375"/>
      <c r="T50" s="375"/>
      <c r="U50" s="375"/>
      <c r="V50" s="375"/>
      <c r="W50" s="379"/>
      <c r="X50" s="221"/>
      <c r="Y50" s="388"/>
      <c r="Z50" s="221"/>
      <c r="AA50" s="118"/>
      <c r="AB50" s="117">
        <v>0</v>
      </c>
      <c r="AC50" s="103"/>
      <c r="AD50" s="103"/>
      <c r="AE50" s="103"/>
      <c r="AF50" s="103"/>
      <c r="AG50" s="103"/>
      <c r="AH50" s="103"/>
      <c r="AI50" s="103"/>
      <c r="AJ50" s="103"/>
      <c r="AK50" s="103"/>
      <c r="AL50" s="103"/>
      <c r="AM50" s="103"/>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03"/>
      <c r="BR50" s="103"/>
      <c r="BS50" s="103"/>
      <c r="BT50" s="103"/>
      <c r="BU50" s="103"/>
      <c r="BV50" s="103"/>
      <c r="BW50" s="103"/>
      <c r="BX50" s="103"/>
      <c r="BY50" s="103"/>
      <c r="BZ50" s="103"/>
      <c r="CA50" s="103"/>
      <c r="CB50" s="103"/>
      <c r="CC50" s="103"/>
      <c r="CD50" s="103"/>
      <c r="CE50" s="103"/>
      <c r="CF50" s="103"/>
      <c r="CG50" s="103"/>
      <c r="CH50" s="103"/>
      <c r="CI50" s="103"/>
      <c r="CJ50" s="103"/>
      <c r="CK50" s="103"/>
      <c r="CL50" s="103"/>
      <c r="CM50" s="103"/>
      <c r="CN50" s="103"/>
      <c r="CO50" s="103"/>
      <c r="CP50" s="103"/>
      <c r="CQ50" s="103"/>
      <c r="CR50" s="103"/>
      <c r="CS50" s="103"/>
      <c r="CT50" s="103"/>
      <c r="CU50" s="103"/>
      <c r="CV50" s="103"/>
      <c r="CW50" s="103"/>
      <c r="CX50" s="103"/>
      <c r="CY50" s="103"/>
      <c r="CZ50" s="103"/>
      <c r="DA50" s="103"/>
      <c r="DB50" s="103"/>
      <c r="DC50" s="103"/>
      <c r="DD50" s="103"/>
      <c r="DE50" s="103"/>
      <c r="DF50" s="103"/>
      <c r="DG50" s="103"/>
      <c r="DH50" s="103"/>
      <c r="DI50" s="103"/>
      <c r="DJ50" s="103"/>
      <c r="DK50" s="103"/>
      <c r="DL50" s="103"/>
      <c r="DM50" s="103"/>
      <c r="DN50" s="103"/>
      <c r="DO50" s="103"/>
      <c r="DP50" s="103"/>
      <c r="DQ50" s="103"/>
      <c r="DR50" s="103"/>
      <c r="DS50" s="103"/>
      <c r="DT50" s="103"/>
      <c r="DU50" s="103"/>
      <c r="DV50" s="103"/>
      <c r="DW50" s="103"/>
      <c r="DX50" s="103"/>
      <c r="DY50" s="103"/>
      <c r="DZ50" s="103"/>
      <c r="EA50" s="103"/>
      <c r="EB50" s="103"/>
      <c r="EC50" s="103"/>
      <c r="ED50" s="103"/>
      <c r="EE50" s="103"/>
      <c r="EF50" s="103"/>
      <c r="EG50" s="103"/>
      <c r="EH50" s="103"/>
      <c r="EI50" s="103"/>
      <c r="EJ50" s="103"/>
      <c r="EK50" s="103"/>
      <c r="EL50" s="103"/>
      <c r="EM50" s="103"/>
      <c r="EN50" s="103"/>
      <c r="EO50" s="103"/>
      <c r="EP50" s="103"/>
      <c r="EQ50" s="103"/>
      <c r="ER50" s="103"/>
      <c r="ES50" s="103"/>
      <c r="ET50" s="103"/>
      <c r="EU50" s="103"/>
      <c r="EV50" s="103"/>
      <c r="EW50" s="103"/>
      <c r="EX50" s="103"/>
      <c r="EY50" s="103"/>
      <c r="EZ50" s="103"/>
      <c r="FA50" s="103"/>
      <c r="FB50" s="103"/>
      <c r="FC50" s="103"/>
      <c r="FD50" s="103"/>
      <c r="FE50" s="103"/>
      <c r="FF50" s="103"/>
      <c r="FG50" s="103"/>
      <c r="FH50" s="103"/>
      <c r="FI50" s="103"/>
      <c r="FJ50" s="103"/>
      <c r="FK50" s="103"/>
      <c r="FL50" s="103"/>
      <c r="FM50" s="103"/>
      <c r="FN50" s="103"/>
      <c r="FO50" s="103"/>
      <c r="FP50" s="103"/>
      <c r="FQ50" s="103"/>
      <c r="FR50" s="103"/>
      <c r="FS50" s="103"/>
      <c r="FT50" s="103"/>
      <c r="FU50" s="103"/>
      <c r="FV50" s="103"/>
      <c r="FW50" s="103"/>
      <c r="FX50" s="103"/>
      <c r="FY50" s="103"/>
      <c r="FZ50" s="103"/>
      <c r="GA50" s="103"/>
      <c r="GB50" s="103"/>
      <c r="GC50" s="103"/>
      <c r="GD50" s="103"/>
      <c r="GE50" s="103"/>
      <c r="GF50" s="103"/>
      <c r="GG50" s="103"/>
      <c r="GH50" s="103"/>
      <c r="GI50" s="103"/>
      <c r="GJ50" s="103"/>
      <c r="GK50" s="103"/>
      <c r="GL50" s="103"/>
      <c r="GM50" s="103"/>
      <c r="GN50" s="103"/>
      <c r="GO50" s="103"/>
      <c r="GP50" s="103"/>
      <c r="GQ50" s="103"/>
      <c r="GR50" s="103"/>
      <c r="GS50" s="103"/>
      <c r="GT50" s="103"/>
      <c r="GU50" s="103"/>
      <c r="GV50" s="103"/>
      <c r="GW50" s="103"/>
      <c r="GX50" s="103"/>
      <c r="GY50" s="103"/>
      <c r="GZ50" s="103"/>
      <c r="HA50" s="103"/>
      <c r="HB50" s="103"/>
      <c r="HC50" s="103"/>
      <c r="HD50" s="103"/>
      <c r="HE50" s="103"/>
      <c r="HF50" s="103"/>
      <c r="HG50" s="103"/>
      <c r="HH50" s="103"/>
      <c r="HI50" s="103"/>
      <c r="HJ50" s="103"/>
      <c r="HK50" s="103"/>
      <c r="HL50" s="103"/>
      <c r="HM50" s="103"/>
      <c r="HN50" s="103"/>
      <c r="HO50" s="103"/>
      <c r="HP50" s="103"/>
      <c r="HQ50" s="103"/>
      <c r="HR50" s="103"/>
      <c r="HS50" s="103"/>
      <c r="HT50" s="103"/>
      <c r="HU50" s="103"/>
      <c r="HV50" s="103"/>
      <c r="HW50" s="103"/>
      <c r="HX50" s="103"/>
      <c r="HY50" s="103"/>
      <c r="HZ50" s="103"/>
      <c r="IA50" s="119"/>
    </row>
    <row r="51" spans="6:235" s="29" customFormat="1" ht="54" customHeight="1">
      <c r="F51" s="30"/>
      <c r="G51" s="384"/>
      <c r="H51" s="383"/>
      <c r="I51" s="375"/>
      <c r="J51" s="375"/>
      <c r="K51" s="375"/>
      <c r="L51" s="375"/>
      <c r="M51" s="375"/>
      <c r="N51" s="375"/>
      <c r="O51" s="375"/>
      <c r="P51" s="375"/>
      <c r="Q51" s="375"/>
      <c r="R51" s="375"/>
      <c r="S51" s="375"/>
      <c r="T51" s="375"/>
      <c r="U51" s="375"/>
      <c r="V51" s="375"/>
      <c r="W51" s="379"/>
      <c r="X51" s="298" t="str">
        <f>$AC$51 &amp; "::" &amp; $AG$51 &amp; "::" &amp; $AH$51 &amp; "::" &amp; $AI$51 &amp; "::" &amp; $AJ$51 &amp; "::" &amp; $AO$51 &amp; "::" &amp; $AP$51 &amp; "::" &amp; $AQ$51</f>
        <v>котельная № 1::ТИ с сетями::некомбинированное::нет::да::60626101001::ул. Ленина::3 а</v>
      </c>
      <c r="Y51" s="388"/>
      <c r="Z51" s="355" t="s">
        <v>533</v>
      </c>
      <c r="AA51" s="164" t="s">
        <v>83</v>
      </c>
      <c r="AB51" s="358" t="s">
        <v>84</v>
      </c>
      <c r="AC51" s="360" t="s">
        <v>6786</v>
      </c>
      <c r="AD51" s="353"/>
      <c r="AE51" s="353"/>
      <c r="AF51" s="351"/>
      <c r="AG51" s="366" t="s">
        <v>199</v>
      </c>
      <c r="AH51" s="159" t="s">
        <v>5</v>
      </c>
      <c r="AI51" s="158" t="s">
        <v>54</v>
      </c>
      <c r="AJ51" s="158" t="s">
        <v>53</v>
      </c>
      <c r="AK51" s="90" t="s">
        <v>1223</v>
      </c>
      <c r="AL51" s="208" t="s">
        <v>1238</v>
      </c>
      <c r="AM51" s="160" t="s">
        <v>1239</v>
      </c>
      <c r="AN51" s="208" t="s">
        <v>3494</v>
      </c>
      <c r="AO51" s="160" t="s">
        <v>3493</v>
      </c>
      <c r="AP51" s="90" t="s">
        <v>6787</v>
      </c>
      <c r="AQ51" s="90" t="s">
        <v>6788</v>
      </c>
      <c r="AR51" s="108"/>
      <c r="AS51" s="177"/>
      <c r="AT51" s="152">
        <v>1.28</v>
      </c>
      <c r="AU51" s="152">
        <v>0.76</v>
      </c>
      <c r="AV51" s="197"/>
      <c r="AW51" s="90" t="s">
        <v>6322</v>
      </c>
      <c r="AX51" s="207" t="s">
        <v>6789</v>
      </c>
      <c r="AY51" s="208" t="s">
        <v>6790</v>
      </c>
      <c r="AZ51" s="209" t="s">
        <v>6790</v>
      </c>
      <c r="BA51" s="210" t="s">
        <v>440</v>
      </c>
      <c r="BB51" s="154" t="s">
        <v>6319</v>
      </c>
      <c r="BC51" s="152">
        <v>61.6</v>
      </c>
      <c r="BD51" s="191" t="s">
        <v>6791</v>
      </c>
      <c r="BE51" s="151"/>
      <c r="BF51" s="151"/>
      <c r="BG51" s="151"/>
      <c r="BH51" s="151"/>
      <c r="BI51" s="151"/>
      <c r="BJ51" s="151"/>
      <c r="BK51" s="151"/>
      <c r="BL51" s="151"/>
      <c r="BM51" s="151"/>
      <c r="BN51" s="151"/>
      <c r="BO51" s="151"/>
      <c r="BP51" s="151"/>
      <c r="BQ51" s="151"/>
      <c r="BR51" s="151"/>
      <c r="BS51" s="151"/>
      <c r="BT51" s="151"/>
      <c r="BU51" s="151"/>
      <c r="BV51" s="151"/>
      <c r="BW51" s="151"/>
      <c r="BX51" s="151"/>
      <c r="BY51" s="151"/>
      <c r="BZ51" s="151"/>
      <c r="CA51" s="151"/>
      <c r="CB51" s="151"/>
      <c r="CC51" s="177"/>
      <c r="CD51" s="151"/>
      <c r="CE51" s="151"/>
      <c r="CF51" s="151"/>
      <c r="CG51" s="151"/>
      <c r="CH51" s="151"/>
      <c r="CI51" s="151"/>
      <c r="CJ51" s="151"/>
      <c r="CK51" s="151"/>
      <c r="CL51" s="151"/>
      <c r="CM51" s="151"/>
      <c r="CN51" s="151"/>
      <c r="CO51" s="151"/>
      <c r="CP51" s="151"/>
      <c r="CQ51" s="151"/>
      <c r="CR51" s="151"/>
      <c r="CS51" s="151"/>
      <c r="CT51" s="151"/>
      <c r="CU51" s="151"/>
      <c r="CV51" s="151"/>
      <c r="CW51" s="151"/>
      <c r="CX51" s="151"/>
      <c r="CY51" s="151"/>
      <c r="CZ51" s="151"/>
      <c r="DA51" s="151"/>
      <c r="DB51" s="151"/>
      <c r="DC51" s="151"/>
      <c r="DD51" s="151"/>
      <c r="DE51" s="151"/>
      <c r="DF51" s="151"/>
      <c r="DG51" s="151"/>
      <c r="DH51" s="151"/>
      <c r="DI51" s="151"/>
      <c r="DJ51" s="151"/>
      <c r="DK51" s="151"/>
      <c r="DL51" s="151"/>
      <c r="DM51" s="151"/>
      <c r="DN51" s="151"/>
      <c r="DO51" s="177"/>
      <c r="DP51" s="152">
        <v>1.28</v>
      </c>
      <c r="DQ51" s="152">
        <v>0.76</v>
      </c>
      <c r="DR51" s="197"/>
      <c r="DS51" s="155"/>
      <c r="DT51" s="155"/>
      <c r="DU51" s="155"/>
      <c r="DV51" s="156"/>
      <c r="DW51" s="108"/>
      <c r="DX51" s="108"/>
      <c r="DY51" s="108"/>
      <c r="DZ51" s="155"/>
      <c r="EA51" s="108"/>
      <c r="EB51" s="108"/>
      <c r="EC51" s="108"/>
      <c r="ED51" s="108"/>
      <c r="EE51" s="90" t="s">
        <v>6303</v>
      </c>
      <c r="EF51" s="90" t="s">
        <v>6314</v>
      </c>
      <c r="EG51" s="90" t="s">
        <v>19</v>
      </c>
      <c r="EH51" s="135"/>
      <c r="EI51" s="136">
        <f>SUM(EJ51:EN51)</f>
        <v>0.56359999999999999</v>
      </c>
      <c r="EJ51" s="136">
        <f>SUM(EV51,FH51,FT51)</f>
        <v>0.56359999999999999</v>
      </c>
      <c r="EK51" s="136">
        <f>SUM(EW51,FI51,FU51)</f>
        <v>0</v>
      </c>
      <c r="EL51" s="136">
        <f>SUM(EX51,FJ51,FV51)</f>
        <v>0</v>
      </c>
      <c r="EM51" s="136">
        <f>SUM(EY51,FK51,FW51)</f>
        <v>0</v>
      </c>
      <c r="EN51" s="136">
        <f>SUM(EZ51,FL51,FX51)</f>
        <v>0</v>
      </c>
      <c r="EO51" s="136">
        <f>SUM(EP51:ET51)</f>
        <v>0</v>
      </c>
      <c r="EP51" s="136">
        <f>SUM(FB51,FN51,FZ51)</f>
        <v>0</v>
      </c>
      <c r="EQ51" s="136">
        <f>SUM(FC51,FO51,GA51)</f>
        <v>0</v>
      </c>
      <c r="ER51" s="136">
        <f>SUM(FD51,FP51,GB51)</f>
        <v>0</v>
      </c>
      <c r="ES51" s="136">
        <f>SUM(FE51,FQ51,GC51)</f>
        <v>0</v>
      </c>
      <c r="ET51" s="136">
        <f>SUM(FF51,FR51,GD51)</f>
        <v>0</v>
      </c>
      <c r="EU51" s="136">
        <f>SUM(EV51:EZ51)</f>
        <v>0.20080000000000001</v>
      </c>
      <c r="EV51" s="137">
        <v>0.20080000000000001</v>
      </c>
      <c r="EW51" s="137"/>
      <c r="EX51" s="137"/>
      <c r="EY51" s="137"/>
      <c r="EZ51" s="137"/>
      <c r="FA51" s="136">
        <f>SUM(FB51:FF51)</f>
        <v>0</v>
      </c>
      <c r="FB51" s="137"/>
      <c r="FC51" s="137"/>
      <c r="FD51" s="137"/>
      <c r="FE51" s="137"/>
      <c r="FF51" s="137"/>
      <c r="FG51" s="136">
        <f>SUM(FH51:FL51)</f>
        <v>0.36280000000000001</v>
      </c>
      <c r="FH51" s="137">
        <v>0.36280000000000001</v>
      </c>
      <c r="FI51" s="137"/>
      <c r="FJ51" s="137"/>
      <c r="FK51" s="137"/>
      <c r="FL51" s="137"/>
      <c r="FM51" s="136">
        <f>SUM(FN51:FR51)</f>
        <v>0</v>
      </c>
      <c r="FN51" s="137"/>
      <c r="FO51" s="137"/>
      <c r="FP51" s="137"/>
      <c r="FQ51" s="137"/>
      <c r="FR51" s="137"/>
      <c r="FS51" s="136">
        <f>SUM(FT51:FX51)</f>
        <v>0</v>
      </c>
      <c r="FT51" s="137"/>
      <c r="FU51" s="137"/>
      <c r="FV51" s="137"/>
      <c r="FW51" s="137"/>
      <c r="FX51" s="137"/>
      <c r="FY51" s="136">
        <f>SUM(FZ51:GD51)</f>
        <v>0</v>
      </c>
      <c r="FZ51" s="137"/>
      <c r="GA51" s="137"/>
      <c r="GB51" s="137"/>
      <c r="GC51" s="137"/>
      <c r="GD51" s="137"/>
      <c r="GE51" s="152">
        <v>100</v>
      </c>
      <c r="GF51" s="151"/>
      <c r="GG51" s="151"/>
      <c r="GH51" s="151"/>
      <c r="GI51" s="151"/>
      <c r="GJ51" s="151"/>
      <c r="GK51" s="151"/>
      <c r="GL51" s="151"/>
      <c r="GM51" s="177"/>
      <c r="GN51" s="223" t="s">
        <v>493</v>
      </c>
      <c r="GO51" s="177"/>
      <c r="GP51" s="223" t="s">
        <v>481</v>
      </c>
      <c r="GQ51" s="223" t="s">
        <v>25</v>
      </c>
      <c r="GR51" s="223" t="s">
        <v>6854</v>
      </c>
      <c r="GS51" s="108"/>
      <c r="GT51" s="108"/>
      <c r="GU51" s="90" t="s">
        <v>6274</v>
      </c>
      <c r="GV51" s="90" t="s">
        <v>25</v>
      </c>
      <c r="GW51" s="90" t="s">
        <v>6792</v>
      </c>
      <c r="GX51" s="90" t="s">
        <v>6793</v>
      </c>
      <c r="GY51" s="90" t="s">
        <v>6854</v>
      </c>
      <c r="GZ51" s="114"/>
      <c r="HA51" s="109"/>
      <c r="HB51" s="108"/>
      <c r="HC51" s="108"/>
      <c r="HD51" s="108"/>
      <c r="HE51" s="108"/>
      <c r="HF51" s="108"/>
      <c r="HG51" s="108"/>
      <c r="HH51" s="108"/>
      <c r="HI51" s="107"/>
      <c r="HJ51" s="108"/>
      <c r="HK51" s="108"/>
      <c r="HL51" s="108"/>
      <c r="HM51" s="108"/>
      <c r="HN51" s="108"/>
      <c r="HO51" s="108"/>
      <c r="HP51" s="108"/>
      <c r="HQ51" s="108"/>
      <c r="HR51" s="108"/>
      <c r="HS51" s="108"/>
      <c r="HT51" s="108"/>
      <c r="HU51" s="108"/>
      <c r="HV51" s="108"/>
      <c r="HW51" s="108"/>
      <c r="HX51" s="108"/>
      <c r="HY51" s="108"/>
      <c r="HZ51" s="108"/>
      <c r="IA51" s="108"/>
    </row>
    <row r="52" spans="6:235" s="29" customFormat="1" ht="12" customHeight="1">
      <c r="F52" s="30"/>
      <c r="G52" s="384"/>
      <c r="H52" s="383"/>
      <c r="I52" s="375"/>
      <c r="J52" s="375"/>
      <c r="K52" s="375"/>
      <c r="L52" s="375"/>
      <c r="M52" s="375"/>
      <c r="N52" s="375"/>
      <c r="O52" s="375"/>
      <c r="P52" s="375"/>
      <c r="Q52" s="375"/>
      <c r="R52" s="375"/>
      <c r="S52" s="375"/>
      <c r="T52" s="375"/>
      <c r="U52" s="375"/>
      <c r="V52" s="375"/>
      <c r="W52" s="379"/>
      <c r="X52" s="5"/>
      <c r="Y52" s="388"/>
      <c r="Z52" s="356"/>
      <c r="AA52" s="165"/>
      <c r="AB52" s="358"/>
      <c r="AC52" s="360"/>
      <c r="AD52" s="353"/>
      <c r="AE52" s="353"/>
      <c r="AF52" s="351"/>
      <c r="AG52" s="366"/>
      <c r="AH52" s="162"/>
      <c r="AI52" s="162"/>
      <c r="AJ52" s="162"/>
      <c r="AK52" s="108"/>
      <c r="AL52" s="108"/>
      <c r="AM52" s="155"/>
      <c r="AN52" s="108"/>
      <c r="AO52" s="108"/>
      <c r="AP52" s="151"/>
      <c r="AQ52" s="151"/>
      <c r="AR52" s="151"/>
      <c r="AS52" s="178"/>
      <c r="AT52" s="108"/>
      <c r="AU52" s="108"/>
      <c r="AV52" s="108"/>
      <c r="AW52" s="108"/>
      <c r="AX52" s="108"/>
      <c r="AY52" s="108"/>
      <c r="AZ52" s="151"/>
      <c r="BA52" s="151"/>
      <c r="BB52" s="151"/>
      <c r="BC52" s="151"/>
      <c r="BD52" s="151"/>
      <c r="BE52" s="151"/>
      <c r="BF52" s="151"/>
      <c r="BG52" s="151"/>
      <c r="BH52" s="151"/>
      <c r="BI52" s="151"/>
      <c r="BJ52" s="151"/>
      <c r="BK52" s="151"/>
      <c r="BL52" s="151"/>
      <c r="BM52" s="151"/>
      <c r="BN52" s="151"/>
      <c r="BO52" s="151"/>
      <c r="BP52" s="151"/>
      <c r="BQ52" s="151"/>
      <c r="BR52" s="151"/>
      <c r="BS52" s="151"/>
      <c r="BT52" s="151"/>
      <c r="BU52" s="151"/>
      <c r="BV52" s="151"/>
      <c r="BW52" s="151"/>
      <c r="BX52" s="151"/>
      <c r="BY52" s="151"/>
      <c r="BZ52" s="151"/>
      <c r="CA52" s="151"/>
      <c r="CB52" s="151"/>
      <c r="CC52" s="178"/>
      <c r="CD52" s="151"/>
      <c r="CE52" s="151"/>
      <c r="CF52" s="151"/>
      <c r="CG52" s="151"/>
      <c r="CH52" s="151"/>
      <c r="CI52" s="151"/>
      <c r="CJ52" s="151"/>
      <c r="CK52" s="151"/>
      <c r="CL52" s="151"/>
      <c r="CM52" s="151"/>
      <c r="CN52" s="151"/>
      <c r="CO52" s="151"/>
      <c r="CP52" s="151"/>
      <c r="CQ52" s="151"/>
      <c r="CR52" s="151"/>
      <c r="CS52" s="151"/>
      <c r="CT52" s="151"/>
      <c r="CU52" s="151"/>
      <c r="CV52" s="151"/>
      <c r="CW52" s="151"/>
      <c r="CX52" s="151"/>
      <c r="CY52" s="151"/>
      <c r="CZ52" s="151"/>
      <c r="DA52" s="151"/>
      <c r="DB52" s="151"/>
      <c r="DC52" s="151"/>
      <c r="DD52" s="151"/>
      <c r="DE52" s="151"/>
      <c r="DF52" s="151"/>
      <c r="DG52" s="151"/>
      <c r="DH52" s="151"/>
      <c r="DI52" s="151"/>
      <c r="DJ52" s="151"/>
      <c r="DK52" s="151"/>
      <c r="DL52" s="151"/>
      <c r="DM52" s="151"/>
      <c r="DN52" s="151"/>
      <c r="DO52" s="178"/>
      <c r="DP52" s="108"/>
      <c r="DQ52" s="108"/>
      <c r="DR52" s="108"/>
      <c r="DS52" s="155"/>
      <c r="DT52" s="155"/>
      <c r="DU52" s="155"/>
      <c r="DV52" s="156"/>
      <c r="DW52" s="108"/>
      <c r="DX52" s="108"/>
      <c r="DY52" s="108"/>
      <c r="DZ52" s="155"/>
      <c r="EA52" s="108"/>
      <c r="EB52" s="108"/>
      <c r="EC52" s="108"/>
      <c r="ED52" s="108"/>
      <c r="EE52" s="108"/>
      <c r="EF52" s="108"/>
      <c r="EG52" s="108"/>
      <c r="EH52" s="111"/>
      <c r="EI52" s="132"/>
      <c r="EJ52" s="132"/>
      <c r="EK52" s="132"/>
      <c r="EL52" s="132"/>
      <c r="EM52" s="132"/>
      <c r="EN52" s="132"/>
      <c r="EO52" s="132"/>
      <c r="EP52" s="132"/>
      <c r="EQ52" s="132"/>
      <c r="ER52" s="132"/>
      <c r="ES52" s="132"/>
      <c r="ET52" s="132"/>
      <c r="EU52" s="132"/>
      <c r="EV52" s="132"/>
      <c r="EW52" s="132"/>
      <c r="EX52" s="132"/>
      <c r="EY52" s="132"/>
      <c r="EZ52" s="132"/>
      <c r="FA52" s="132"/>
      <c r="FB52" s="132"/>
      <c r="FC52" s="132"/>
      <c r="FD52" s="132"/>
      <c r="FE52" s="132"/>
      <c r="FF52" s="132"/>
      <c r="FG52" s="132"/>
      <c r="FH52" s="132"/>
      <c r="FI52" s="132"/>
      <c r="FJ52" s="132"/>
      <c r="FK52" s="132"/>
      <c r="FL52" s="132"/>
      <c r="FM52" s="132"/>
      <c r="FN52" s="132"/>
      <c r="FO52" s="132"/>
      <c r="FP52" s="132"/>
      <c r="FQ52" s="132"/>
      <c r="FR52" s="132"/>
      <c r="FS52" s="132"/>
      <c r="FT52" s="132"/>
      <c r="FU52" s="132"/>
      <c r="FV52" s="132"/>
      <c r="FW52" s="132"/>
      <c r="FX52" s="132"/>
      <c r="FY52" s="132"/>
      <c r="FZ52" s="132"/>
      <c r="GA52" s="132"/>
      <c r="GB52" s="132"/>
      <c r="GC52" s="132"/>
      <c r="GD52" s="132"/>
      <c r="GE52" s="151"/>
      <c r="GF52" s="151"/>
      <c r="GG52" s="151"/>
      <c r="GH52" s="151"/>
      <c r="GI52" s="151"/>
      <c r="GJ52" s="151"/>
      <c r="GK52" s="151"/>
      <c r="GL52" s="151"/>
      <c r="GM52" s="178"/>
      <c r="GN52" s="151"/>
      <c r="GO52" s="178"/>
      <c r="GP52" s="108"/>
      <c r="GQ52" s="108"/>
      <c r="GR52" s="108"/>
      <c r="GS52" s="108"/>
      <c r="GT52" s="108"/>
      <c r="GU52" s="108"/>
      <c r="GV52" s="108"/>
      <c r="GW52" s="108"/>
      <c r="GX52" s="108"/>
      <c r="GY52" s="108"/>
      <c r="GZ52" s="166"/>
      <c r="HA52" s="175">
        <v>1</v>
      </c>
      <c r="HB52" s="174" t="str">
        <f>IF(AK51="","",AK51)</f>
        <v>Красносулинский район</v>
      </c>
      <c r="HC52" s="174" t="str">
        <f>IF(AL51="","",AL51)</f>
        <v>Красносулинское городское поселение</v>
      </c>
      <c r="HD52" s="180" t="str">
        <f>IF(AM51="","",AM51)</f>
        <v>60626101</v>
      </c>
      <c r="HE52" s="174" t="str">
        <f>IF(AN51="","",AN51)</f>
        <v>г Красный Сулин</v>
      </c>
      <c r="HF52" s="180" t="str">
        <f>IF(AO51="","",AO51)</f>
        <v>60626101001</v>
      </c>
      <c r="HG52" s="179" t="s">
        <v>53</v>
      </c>
      <c r="HH52" s="179" t="s">
        <v>54</v>
      </c>
      <c r="HI52" s="179" t="s">
        <v>53</v>
      </c>
      <c r="HJ52" s="273"/>
      <c r="HK52" s="273"/>
      <c r="HL52" s="273"/>
      <c r="HM52" s="271" t="s">
        <v>255</v>
      </c>
      <c r="HN52" s="271" t="s">
        <v>255</v>
      </c>
      <c r="HO52" s="271" t="s">
        <v>255</v>
      </c>
      <c r="HP52" s="271" t="s">
        <v>255</v>
      </c>
      <c r="HQ52" s="271" t="s">
        <v>255</v>
      </c>
      <c r="HR52" s="271" t="s">
        <v>255</v>
      </c>
      <c r="HS52" s="271" t="s">
        <v>255</v>
      </c>
      <c r="HT52" s="271" t="s">
        <v>255</v>
      </c>
      <c r="HU52" s="271" t="s">
        <v>255</v>
      </c>
      <c r="HV52" s="271" t="s">
        <v>255</v>
      </c>
      <c r="HW52" s="271" t="s">
        <v>255</v>
      </c>
      <c r="HX52" s="271" t="s">
        <v>255</v>
      </c>
      <c r="HY52" s="273"/>
      <c r="HZ52" s="273"/>
      <c r="IA52" s="273"/>
    </row>
    <row r="53" spans="6:235" s="29" customFormat="1" ht="12" customHeight="1">
      <c r="F53" s="30"/>
      <c r="G53" s="384"/>
      <c r="H53" s="383"/>
      <c r="I53" s="375"/>
      <c r="J53" s="375"/>
      <c r="K53" s="375"/>
      <c r="L53" s="375"/>
      <c r="M53" s="375"/>
      <c r="N53" s="375"/>
      <c r="O53" s="375"/>
      <c r="P53" s="375"/>
      <c r="Q53" s="375"/>
      <c r="R53" s="375"/>
      <c r="S53" s="375"/>
      <c r="T53" s="375"/>
      <c r="U53" s="375"/>
      <c r="V53" s="375"/>
      <c r="W53" s="379"/>
      <c r="X53" s="5"/>
      <c r="Y53" s="388"/>
      <c r="Z53" s="357"/>
      <c r="AA53" s="112"/>
      <c r="AB53" s="359"/>
      <c r="AC53" s="361"/>
      <c r="AD53" s="354"/>
      <c r="AE53" s="354"/>
      <c r="AF53" s="352"/>
      <c r="AG53" s="366"/>
      <c r="AH53" s="116"/>
      <c r="AI53" s="116"/>
      <c r="AJ53" s="116"/>
      <c r="AK53" s="116"/>
      <c r="AL53" s="116"/>
      <c r="AM53" s="116"/>
      <c r="AN53" s="116"/>
      <c r="AO53" s="116"/>
      <c r="AP53" s="116"/>
      <c r="AQ53" s="116"/>
      <c r="AR53" s="116"/>
      <c r="AS53" s="116"/>
      <c r="AT53" s="116"/>
      <c r="AU53" s="116"/>
      <c r="AV53" s="116"/>
      <c r="AW53" s="116"/>
      <c r="AX53" s="116"/>
      <c r="AY53" s="116"/>
      <c r="AZ53" s="116"/>
      <c r="BA53" s="116"/>
      <c r="BB53" s="116"/>
      <c r="BC53" s="116"/>
      <c r="BD53" s="116"/>
      <c r="BE53" s="116"/>
      <c r="BF53" s="116"/>
      <c r="BG53" s="116"/>
      <c r="BH53" s="116"/>
      <c r="BI53" s="116"/>
      <c r="BJ53" s="116"/>
      <c r="BK53" s="116"/>
      <c r="BL53" s="116"/>
      <c r="BM53" s="116"/>
      <c r="BN53" s="116"/>
      <c r="BO53" s="116"/>
      <c r="BP53" s="116"/>
      <c r="BQ53" s="116"/>
      <c r="BR53" s="116"/>
      <c r="BS53" s="116"/>
      <c r="BT53" s="116"/>
      <c r="BU53" s="116"/>
      <c r="BV53" s="116"/>
      <c r="BW53" s="116"/>
      <c r="BX53" s="116"/>
      <c r="BY53" s="116"/>
      <c r="BZ53" s="116"/>
      <c r="CA53" s="116"/>
      <c r="CB53" s="116"/>
      <c r="CC53" s="116"/>
      <c r="CD53" s="116"/>
      <c r="CE53" s="116"/>
      <c r="CF53" s="116"/>
      <c r="CG53" s="116"/>
      <c r="CH53" s="116"/>
      <c r="CI53" s="116"/>
      <c r="CJ53" s="116"/>
      <c r="CK53" s="116"/>
      <c r="CL53" s="116"/>
      <c r="CM53" s="116"/>
      <c r="CN53" s="116"/>
      <c r="CO53" s="116"/>
      <c r="CP53" s="116"/>
      <c r="CQ53" s="116"/>
      <c r="CR53" s="116"/>
      <c r="CS53" s="116"/>
      <c r="CT53" s="116"/>
      <c r="CU53" s="116"/>
      <c r="CV53" s="116"/>
      <c r="CW53" s="116"/>
      <c r="CX53" s="116"/>
      <c r="CY53" s="116"/>
      <c r="CZ53" s="116"/>
      <c r="DA53" s="116"/>
      <c r="DB53" s="116"/>
      <c r="DC53" s="116"/>
      <c r="DD53" s="116"/>
      <c r="DE53" s="116"/>
      <c r="DF53" s="116"/>
      <c r="DG53" s="116"/>
      <c r="DH53" s="116"/>
      <c r="DI53" s="116"/>
      <c r="DJ53" s="116"/>
      <c r="DK53" s="116"/>
      <c r="DL53" s="116"/>
      <c r="DM53" s="116"/>
      <c r="DN53" s="116"/>
      <c r="DO53" s="116"/>
      <c r="DP53" s="116"/>
      <c r="DQ53" s="116"/>
      <c r="DR53" s="116"/>
      <c r="DS53" s="116"/>
      <c r="DT53" s="116"/>
      <c r="DU53" s="116"/>
      <c r="DV53" s="116"/>
      <c r="DW53" s="116"/>
      <c r="DX53" s="116"/>
      <c r="DY53" s="116"/>
      <c r="DZ53" s="116"/>
      <c r="EA53" s="116"/>
      <c r="EB53" s="116"/>
      <c r="EC53" s="116"/>
      <c r="ED53" s="116"/>
      <c r="EE53" s="116"/>
      <c r="EF53" s="116"/>
      <c r="EG53" s="116"/>
      <c r="EH53" s="135"/>
      <c r="EI53" s="135"/>
      <c r="EJ53" s="135"/>
      <c r="EK53" s="135"/>
      <c r="EL53" s="135"/>
      <c r="EM53" s="135"/>
      <c r="EN53" s="135"/>
      <c r="EO53" s="135"/>
      <c r="EP53" s="135"/>
      <c r="EQ53" s="135"/>
      <c r="ER53" s="135"/>
      <c r="ES53" s="135"/>
      <c r="ET53" s="135"/>
      <c r="EU53" s="135"/>
      <c r="EV53" s="135"/>
      <c r="EW53" s="135"/>
      <c r="EX53" s="135"/>
      <c r="EY53" s="135"/>
      <c r="EZ53" s="135"/>
      <c r="FA53" s="135"/>
      <c r="FB53" s="135"/>
      <c r="FC53" s="135"/>
      <c r="FD53" s="135"/>
      <c r="FE53" s="135"/>
      <c r="FF53" s="135"/>
      <c r="FG53" s="135"/>
      <c r="FH53" s="135"/>
      <c r="FI53" s="135"/>
      <c r="FJ53" s="135"/>
      <c r="FK53" s="135"/>
      <c r="FL53" s="135"/>
      <c r="FM53" s="135"/>
      <c r="FN53" s="135"/>
      <c r="FO53" s="135"/>
      <c r="FP53" s="135"/>
      <c r="FQ53" s="135"/>
      <c r="FR53" s="135"/>
      <c r="FS53" s="135"/>
      <c r="FT53" s="135"/>
      <c r="FU53" s="135"/>
      <c r="FV53" s="135"/>
      <c r="FW53" s="135"/>
      <c r="FX53" s="135"/>
      <c r="FY53" s="135"/>
      <c r="FZ53" s="135"/>
      <c r="GA53" s="135"/>
      <c r="GB53" s="135"/>
      <c r="GC53" s="135"/>
      <c r="GD53" s="135"/>
      <c r="GE53" s="116"/>
      <c r="GF53" s="116"/>
      <c r="GG53" s="116"/>
      <c r="GH53" s="116"/>
      <c r="GI53" s="116"/>
      <c r="GJ53" s="116"/>
      <c r="GK53" s="116"/>
      <c r="GL53" s="116"/>
      <c r="GM53" s="116"/>
      <c r="GN53" s="116"/>
      <c r="GO53" s="116"/>
      <c r="GP53" s="116"/>
      <c r="GQ53" s="116"/>
      <c r="GR53" s="116"/>
      <c r="GS53" s="116"/>
      <c r="GT53" s="116"/>
      <c r="GU53" s="116"/>
      <c r="GV53" s="116"/>
      <c r="GW53" s="116"/>
      <c r="GX53" s="116"/>
      <c r="GY53" s="116"/>
      <c r="GZ53" s="122">
        <v>1</v>
      </c>
      <c r="HA53" s="150"/>
      <c r="HB53" s="150" t="s">
        <v>29</v>
      </c>
      <c r="HC53" s="150"/>
      <c r="HD53" s="150"/>
      <c r="HE53" s="150"/>
      <c r="HF53" s="150"/>
      <c r="HG53" s="150"/>
      <c r="HH53" s="150"/>
      <c r="HI53" s="150"/>
      <c r="HJ53" s="150"/>
      <c r="HK53" s="150"/>
      <c r="HL53" s="150"/>
      <c r="HM53" s="150"/>
      <c r="HN53" s="150"/>
      <c r="HO53" s="150"/>
      <c r="HP53" s="150"/>
      <c r="HQ53" s="150"/>
      <c r="HR53" s="150"/>
      <c r="HS53" s="150"/>
      <c r="HT53" s="150"/>
      <c r="HU53" s="150"/>
      <c r="HV53" s="150"/>
      <c r="HW53" s="150"/>
      <c r="HX53" s="150"/>
      <c r="HY53" s="150"/>
      <c r="HZ53" s="150"/>
      <c r="IA53" s="274"/>
    </row>
    <row r="54" spans="6:235" s="29" customFormat="1" ht="54" customHeight="1">
      <c r="F54" s="30"/>
      <c r="G54" s="384"/>
      <c r="H54" s="383"/>
      <c r="I54" s="375"/>
      <c r="J54" s="375"/>
      <c r="K54" s="375"/>
      <c r="L54" s="375"/>
      <c r="M54" s="375"/>
      <c r="N54" s="375"/>
      <c r="O54" s="375"/>
      <c r="P54" s="375"/>
      <c r="Q54" s="375"/>
      <c r="R54" s="375"/>
      <c r="S54" s="375"/>
      <c r="T54" s="375"/>
      <c r="U54" s="375"/>
      <c r="V54" s="375"/>
      <c r="W54" s="379"/>
      <c r="X54" s="298" t="str">
        <f>$AC$54 &amp; "::" &amp; $AG$54 &amp; "::" &amp; $AH$54 &amp; "::" &amp; $AI$54 &amp; "::" &amp; $AJ$54 &amp; "::" &amp; $AO$54 &amp; "::" &amp; $AP$54 &amp; "::" &amp; $AQ$54</f>
        <v>котельная № 2::ТИ с сетями::некомбинированное::нет::да::60626101001::ул. Ленина::13 а</v>
      </c>
      <c r="Y54" s="388"/>
      <c r="Z54" s="355" t="s">
        <v>533</v>
      </c>
      <c r="AA54" s="164" t="s">
        <v>83</v>
      </c>
      <c r="AB54" s="358" t="s">
        <v>6771</v>
      </c>
      <c r="AC54" s="360" t="s">
        <v>6794</v>
      </c>
      <c r="AD54" s="353"/>
      <c r="AE54" s="353"/>
      <c r="AF54" s="351"/>
      <c r="AG54" s="366" t="s">
        <v>199</v>
      </c>
      <c r="AH54" s="159" t="s">
        <v>5</v>
      </c>
      <c r="AI54" s="158" t="s">
        <v>54</v>
      </c>
      <c r="AJ54" s="158" t="s">
        <v>53</v>
      </c>
      <c r="AK54" s="90" t="s">
        <v>1223</v>
      </c>
      <c r="AL54" s="208" t="s">
        <v>1238</v>
      </c>
      <c r="AM54" s="160" t="s">
        <v>1239</v>
      </c>
      <c r="AN54" s="208" t="s">
        <v>3494</v>
      </c>
      <c r="AO54" s="160" t="s">
        <v>3493</v>
      </c>
      <c r="AP54" s="90" t="s">
        <v>6787</v>
      </c>
      <c r="AQ54" s="90" t="s">
        <v>6795</v>
      </c>
      <c r="AR54" s="108"/>
      <c r="AS54" s="177"/>
      <c r="AT54" s="152">
        <v>1.28</v>
      </c>
      <c r="AU54" s="152">
        <v>1.4</v>
      </c>
      <c r="AV54" s="197"/>
      <c r="AW54" s="90" t="s">
        <v>6322</v>
      </c>
      <c r="AX54" s="207" t="s">
        <v>6789</v>
      </c>
      <c r="AY54" s="208" t="s">
        <v>6790</v>
      </c>
      <c r="AZ54" s="209" t="s">
        <v>6790</v>
      </c>
      <c r="BA54" s="210" t="s">
        <v>440</v>
      </c>
      <c r="BB54" s="154" t="s">
        <v>6319</v>
      </c>
      <c r="BC54" s="152">
        <v>70.7</v>
      </c>
      <c r="BD54" s="191" t="s">
        <v>6796</v>
      </c>
      <c r="BE54" s="151"/>
      <c r="BF54" s="151"/>
      <c r="BG54" s="151"/>
      <c r="BH54" s="151"/>
      <c r="BI54" s="151"/>
      <c r="BJ54" s="151"/>
      <c r="BK54" s="151"/>
      <c r="BL54" s="151"/>
      <c r="BM54" s="151"/>
      <c r="BN54" s="151"/>
      <c r="BO54" s="151"/>
      <c r="BP54" s="151"/>
      <c r="BQ54" s="151"/>
      <c r="BR54" s="151"/>
      <c r="BS54" s="151"/>
      <c r="BT54" s="151"/>
      <c r="BU54" s="151"/>
      <c r="BV54" s="151"/>
      <c r="BW54" s="151"/>
      <c r="BX54" s="151"/>
      <c r="BY54" s="151"/>
      <c r="BZ54" s="151"/>
      <c r="CA54" s="151"/>
      <c r="CB54" s="151"/>
      <c r="CC54" s="177"/>
      <c r="CD54" s="151"/>
      <c r="CE54" s="151"/>
      <c r="CF54" s="151"/>
      <c r="CG54" s="151"/>
      <c r="CH54" s="151"/>
      <c r="CI54" s="151"/>
      <c r="CJ54" s="151"/>
      <c r="CK54" s="151"/>
      <c r="CL54" s="151"/>
      <c r="CM54" s="151"/>
      <c r="CN54" s="151"/>
      <c r="CO54" s="151"/>
      <c r="CP54" s="151"/>
      <c r="CQ54" s="151"/>
      <c r="CR54" s="151"/>
      <c r="CS54" s="151"/>
      <c r="CT54" s="151"/>
      <c r="CU54" s="151"/>
      <c r="CV54" s="151"/>
      <c r="CW54" s="151"/>
      <c r="CX54" s="151"/>
      <c r="CY54" s="151"/>
      <c r="CZ54" s="151"/>
      <c r="DA54" s="151"/>
      <c r="DB54" s="151"/>
      <c r="DC54" s="151"/>
      <c r="DD54" s="151"/>
      <c r="DE54" s="151"/>
      <c r="DF54" s="151"/>
      <c r="DG54" s="151"/>
      <c r="DH54" s="151"/>
      <c r="DI54" s="151"/>
      <c r="DJ54" s="151"/>
      <c r="DK54" s="151"/>
      <c r="DL54" s="151"/>
      <c r="DM54" s="151"/>
      <c r="DN54" s="151"/>
      <c r="DO54" s="177"/>
      <c r="DP54" s="152">
        <v>1.28</v>
      </c>
      <c r="DQ54" s="152">
        <v>1.4</v>
      </c>
      <c r="DR54" s="197"/>
      <c r="DS54" s="155"/>
      <c r="DT54" s="155"/>
      <c r="DU54" s="155"/>
      <c r="DV54" s="156"/>
      <c r="DW54" s="108"/>
      <c r="DX54" s="108"/>
      <c r="DY54" s="108"/>
      <c r="DZ54" s="155"/>
      <c r="EA54" s="108"/>
      <c r="EB54" s="108"/>
      <c r="EC54" s="108"/>
      <c r="ED54" s="108"/>
      <c r="EE54" s="90" t="s">
        <v>6303</v>
      </c>
      <c r="EF54" s="90" t="s">
        <v>6314</v>
      </c>
      <c r="EG54" s="90" t="s">
        <v>19</v>
      </c>
      <c r="EH54" s="135"/>
      <c r="EI54" s="136">
        <f>SUM(EJ54:EN54)</f>
        <v>0.82089999999999996</v>
      </c>
      <c r="EJ54" s="136">
        <f>SUM(EV54,FH54,FT54)</f>
        <v>0.82089999999999996</v>
      </c>
      <c r="EK54" s="136">
        <f>SUM(EW54,FI54,FU54)</f>
        <v>0</v>
      </c>
      <c r="EL54" s="136">
        <f>SUM(EX54,FJ54,FV54)</f>
        <v>0</v>
      </c>
      <c r="EM54" s="136">
        <f>SUM(EY54,FK54,FW54)</f>
        <v>0</v>
      </c>
      <c r="EN54" s="136">
        <f>SUM(EZ54,FL54,FX54)</f>
        <v>0</v>
      </c>
      <c r="EO54" s="136">
        <f>SUM(EP54:ET54)</f>
        <v>0</v>
      </c>
      <c r="EP54" s="136">
        <f>SUM(FB54,FN54,FZ54)</f>
        <v>0</v>
      </c>
      <c r="EQ54" s="136">
        <f>SUM(FC54,FO54,GA54)</f>
        <v>0</v>
      </c>
      <c r="ER54" s="136">
        <f>SUM(FD54,FP54,GB54)</f>
        <v>0</v>
      </c>
      <c r="ES54" s="136">
        <f>SUM(FE54,FQ54,GC54)</f>
        <v>0</v>
      </c>
      <c r="ET54" s="136">
        <f>SUM(FF54,FR54,GD54)</f>
        <v>0</v>
      </c>
      <c r="EU54" s="136">
        <f>SUM(EV54:EZ54)</f>
        <v>0.36870000000000003</v>
      </c>
      <c r="EV54" s="137">
        <v>0.36870000000000003</v>
      </c>
      <c r="EW54" s="137"/>
      <c r="EX54" s="137"/>
      <c r="EY54" s="137"/>
      <c r="EZ54" s="137"/>
      <c r="FA54" s="136">
        <f>SUM(FB54:FF54)</f>
        <v>0</v>
      </c>
      <c r="FB54" s="137"/>
      <c r="FC54" s="137"/>
      <c r="FD54" s="137"/>
      <c r="FE54" s="137"/>
      <c r="FF54" s="137"/>
      <c r="FG54" s="136">
        <f>SUM(FH54:FL54)</f>
        <v>0.45219999999999999</v>
      </c>
      <c r="FH54" s="137">
        <v>0.45219999999999999</v>
      </c>
      <c r="FI54" s="137"/>
      <c r="FJ54" s="137"/>
      <c r="FK54" s="137"/>
      <c r="FL54" s="137"/>
      <c r="FM54" s="136">
        <f>SUM(FN54:FR54)</f>
        <v>0</v>
      </c>
      <c r="FN54" s="137"/>
      <c r="FO54" s="137"/>
      <c r="FP54" s="137"/>
      <c r="FQ54" s="137"/>
      <c r="FR54" s="137"/>
      <c r="FS54" s="136">
        <f>SUM(FT54:FX54)</f>
        <v>0</v>
      </c>
      <c r="FT54" s="137"/>
      <c r="FU54" s="137"/>
      <c r="FV54" s="137"/>
      <c r="FW54" s="137"/>
      <c r="FX54" s="137"/>
      <c r="FY54" s="136">
        <f>SUM(FZ54:GD54)</f>
        <v>0</v>
      </c>
      <c r="FZ54" s="137"/>
      <c r="GA54" s="137"/>
      <c r="GB54" s="137"/>
      <c r="GC54" s="137"/>
      <c r="GD54" s="137"/>
      <c r="GE54" s="152">
        <v>100</v>
      </c>
      <c r="GF54" s="151"/>
      <c r="GG54" s="151"/>
      <c r="GH54" s="151"/>
      <c r="GI54" s="151"/>
      <c r="GJ54" s="151"/>
      <c r="GK54" s="151"/>
      <c r="GL54" s="151"/>
      <c r="GM54" s="177"/>
      <c r="GN54" s="223" t="s">
        <v>493</v>
      </c>
      <c r="GO54" s="177"/>
      <c r="GP54" s="223" t="s">
        <v>480</v>
      </c>
      <c r="GQ54" s="223" t="s">
        <v>25</v>
      </c>
      <c r="GR54" s="223" t="s">
        <v>6854</v>
      </c>
      <c r="GS54" s="108"/>
      <c r="GT54" s="108"/>
      <c r="GU54" s="90" t="s">
        <v>6274</v>
      </c>
      <c r="GV54" s="90" t="s">
        <v>25</v>
      </c>
      <c r="GW54" s="90" t="s">
        <v>6792</v>
      </c>
      <c r="GX54" s="90" t="s">
        <v>6793</v>
      </c>
      <c r="GY54" s="90" t="s">
        <v>6854</v>
      </c>
      <c r="GZ54" s="114"/>
      <c r="HA54" s="109"/>
      <c r="HB54" s="108"/>
      <c r="HC54" s="108"/>
      <c r="HD54" s="108"/>
      <c r="HE54" s="108"/>
      <c r="HF54" s="108"/>
      <c r="HG54" s="108"/>
      <c r="HH54" s="108"/>
      <c r="HI54" s="107"/>
      <c r="HJ54" s="108"/>
      <c r="HK54" s="108"/>
      <c r="HL54" s="108"/>
      <c r="HM54" s="108"/>
      <c r="HN54" s="108"/>
      <c r="HO54" s="108"/>
      <c r="HP54" s="108"/>
      <c r="HQ54" s="108"/>
      <c r="HR54" s="108"/>
      <c r="HS54" s="108"/>
      <c r="HT54" s="108"/>
      <c r="HU54" s="108"/>
      <c r="HV54" s="108"/>
      <c r="HW54" s="108"/>
      <c r="HX54" s="108"/>
      <c r="HY54" s="108"/>
      <c r="HZ54" s="108"/>
      <c r="IA54" s="108"/>
    </row>
    <row r="55" spans="6:235" s="29" customFormat="1" ht="12" customHeight="1">
      <c r="F55" s="30"/>
      <c r="G55" s="384"/>
      <c r="H55" s="383"/>
      <c r="I55" s="375"/>
      <c r="J55" s="375"/>
      <c r="K55" s="375"/>
      <c r="L55" s="375"/>
      <c r="M55" s="375"/>
      <c r="N55" s="375"/>
      <c r="O55" s="375"/>
      <c r="P55" s="375"/>
      <c r="Q55" s="375"/>
      <c r="R55" s="375"/>
      <c r="S55" s="375"/>
      <c r="T55" s="375"/>
      <c r="U55" s="375"/>
      <c r="V55" s="375"/>
      <c r="W55" s="379"/>
      <c r="X55" s="5"/>
      <c r="Y55" s="388"/>
      <c r="Z55" s="356"/>
      <c r="AA55" s="165"/>
      <c r="AB55" s="358"/>
      <c r="AC55" s="360"/>
      <c r="AD55" s="353"/>
      <c r="AE55" s="353"/>
      <c r="AF55" s="351"/>
      <c r="AG55" s="366"/>
      <c r="AH55" s="162"/>
      <c r="AI55" s="162"/>
      <c r="AJ55" s="162"/>
      <c r="AK55" s="108"/>
      <c r="AL55" s="108"/>
      <c r="AM55" s="155"/>
      <c r="AN55" s="108"/>
      <c r="AO55" s="108"/>
      <c r="AP55" s="151"/>
      <c r="AQ55" s="151"/>
      <c r="AR55" s="151"/>
      <c r="AS55" s="178"/>
      <c r="AT55" s="108"/>
      <c r="AU55" s="108"/>
      <c r="AV55" s="108"/>
      <c r="AW55" s="108"/>
      <c r="AX55" s="108"/>
      <c r="AY55" s="108"/>
      <c r="AZ55" s="151"/>
      <c r="BA55" s="151"/>
      <c r="BB55" s="151"/>
      <c r="BC55" s="151"/>
      <c r="BD55" s="151"/>
      <c r="BE55" s="151"/>
      <c r="BF55" s="151"/>
      <c r="BG55" s="151"/>
      <c r="BH55" s="151"/>
      <c r="BI55" s="151"/>
      <c r="BJ55" s="151"/>
      <c r="BK55" s="151"/>
      <c r="BL55" s="151"/>
      <c r="BM55" s="151"/>
      <c r="BN55" s="151"/>
      <c r="BO55" s="151"/>
      <c r="BP55" s="151"/>
      <c r="BQ55" s="151"/>
      <c r="BR55" s="151"/>
      <c r="BS55" s="151"/>
      <c r="BT55" s="151"/>
      <c r="BU55" s="151"/>
      <c r="BV55" s="151"/>
      <c r="BW55" s="151"/>
      <c r="BX55" s="151"/>
      <c r="BY55" s="151"/>
      <c r="BZ55" s="151"/>
      <c r="CA55" s="151"/>
      <c r="CB55" s="151"/>
      <c r="CC55" s="178"/>
      <c r="CD55" s="151"/>
      <c r="CE55" s="151"/>
      <c r="CF55" s="151"/>
      <c r="CG55" s="151"/>
      <c r="CH55" s="151"/>
      <c r="CI55" s="151"/>
      <c r="CJ55" s="151"/>
      <c r="CK55" s="151"/>
      <c r="CL55" s="151"/>
      <c r="CM55" s="151"/>
      <c r="CN55" s="151"/>
      <c r="CO55" s="151"/>
      <c r="CP55" s="151"/>
      <c r="CQ55" s="151"/>
      <c r="CR55" s="151"/>
      <c r="CS55" s="151"/>
      <c r="CT55" s="151"/>
      <c r="CU55" s="151"/>
      <c r="CV55" s="151"/>
      <c r="CW55" s="151"/>
      <c r="CX55" s="151"/>
      <c r="CY55" s="151"/>
      <c r="CZ55" s="151"/>
      <c r="DA55" s="151"/>
      <c r="DB55" s="151"/>
      <c r="DC55" s="151"/>
      <c r="DD55" s="151"/>
      <c r="DE55" s="151"/>
      <c r="DF55" s="151"/>
      <c r="DG55" s="151"/>
      <c r="DH55" s="151"/>
      <c r="DI55" s="151"/>
      <c r="DJ55" s="151"/>
      <c r="DK55" s="151"/>
      <c r="DL55" s="151"/>
      <c r="DM55" s="151"/>
      <c r="DN55" s="151"/>
      <c r="DO55" s="178"/>
      <c r="DP55" s="108"/>
      <c r="DQ55" s="108"/>
      <c r="DR55" s="108"/>
      <c r="DS55" s="155"/>
      <c r="DT55" s="155"/>
      <c r="DU55" s="155"/>
      <c r="DV55" s="156"/>
      <c r="DW55" s="108"/>
      <c r="DX55" s="108"/>
      <c r="DY55" s="108"/>
      <c r="DZ55" s="155"/>
      <c r="EA55" s="108"/>
      <c r="EB55" s="108"/>
      <c r="EC55" s="108"/>
      <c r="ED55" s="108"/>
      <c r="EE55" s="108"/>
      <c r="EF55" s="108"/>
      <c r="EG55" s="108"/>
      <c r="EH55" s="111"/>
      <c r="EI55" s="132"/>
      <c r="EJ55" s="132"/>
      <c r="EK55" s="132"/>
      <c r="EL55" s="132"/>
      <c r="EM55" s="132"/>
      <c r="EN55" s="132"/>
      <c r="EO55" s="132"/>
      <c r="EP55" s="132"/>
      <c r="EQ55" s="132"/>
      <c r="ER55" s="132"/>
      <c r="ES55" s="132"/>
      <c r="ET55" s="132"/>
      <c r="EU55" s="132"/>
      <c r="EV55" s="132"/>
      <c r="EW55" s="132"/>
      <c r="EX55" s="132"/>
      <c r="EY55" s="132"/>
      <c r="EZ55" s="132"/>
      <c r="FA55" s="132"/>
      <c r="FB55" s="132"/>
      <c r="FC55" s="132"/>
      <c r="FD55" s="132"/>
      <c r="FE55" s="132"/>
      <c r="FF55" s="132"/>
      <c r="FG55" s="132"/>
      <c r="FH55" s="132"/>
      <c r="FI55" s="132"/>
      <c r="FJ55" s="132"/>
      <c r="FK55" s="132"/>
      <c r="FL55" s="132"/>
      <c r="FM55" s="132"/>
      <c r="FN55" s="132"/>
      <c r="FO55" s="132"/>
      <c r="FP55" s="132"/>
      <c r="FQ55" s="132"/>
      <c r="FR55" s="132"/>
      <c r="FS55" s="132"/>
      <c r="FT55" s="132"/>
      <c r="FU55" s="132"/>
      <c r="FV55" s="132"/>
      <c r="FW55" s="132"/>
      <c r="FX55" s="132"/>
      <c r="FY55" s="132"/>
      <c r="FZ55" s="132"/>
      <c r="GA55" s="132"/>
      <c r="GB55" s="132"/>
      <c r="GC55" s="132"/>
      <c r="GD55" s="132"/>
      <c r="GE55" s="151"/>
      <c r="GF55" s="151"/>
      <c r="GG55" s="151"/>
      <c r="GH55" s="151"/>
      <c r="GI55" s="151"/>
      <c r="GJ55" s="151"/>
      <c r="GK55" s="151"/>
      <c r="GL55" s="151"/>
      <c r="GM55" s="178"/>
      <c r="GN55" s="151"/>
      <c r="GO55" s="178"/>
      <c r="GP55" s="108"/>
      <c r="GQ55" s="108"/>
      <c r="GR55" s="108"/>
      <c r="GS55" s="108"/>
      <c r="GT55" s="108"/>
      <c r="GU55" s="108"/>
      <c r="GV55" s="108"/>
      <c r="GW55" s="108"/>
      <c r="GX55" s="108"/>
      <c r="GY55" s="108"/>
      <c r="GZ55" s="166"/>
      <c r="HA55" s="175">
        <v>1</v>
      </c>
      <c r="HB55" s="174" t="str">
        <f>IF(AK54="","",AK54)</f>
        <v>Красносулинский район</v>
      </c>
      <c r="HC55" s="174" t="str">
        <f>IF(AL54="","",AL54)</f>
        <v>Красносулинское городское поселение</v>
      </c>
      <c r="HD55" s="180" t="str">
        <f>IF(AM54="","",AM54)</f>
        <v>60626101</v>
      </c>
      <c r="HE55" s="174" t="str">
        <f>IF(AN54="","",AN54)</f>
        <v>г Красный Сулин</v>
      </c>
      <c r="HF55" s="180" t="str">
        <f>IF(AO54="","",AO54)</f>
        <v>60626101001</v>
      </c>
      <c r="HG55" s="179" t="s">
        <v>53</v>
      </c>
      <c r="HH55" s="179" t="s">
        <v>54</v>
      </c>
      <c r="HI55" s="179" t="s">
        <v>53</v>
      </c>
      <c r="HJ55" s="273"/>
      <c r="HK55" s="273"/>
      <c r="HL55" s="273"/>
      <c r="HM55" s="271" t="s">
        <v>255</v>
      </c>
      <c r="HN55" s="271" t="s">
        <v>255</v>
      </c>
      <c r="HO55" s="271" t="s">
        <v>255</v>
      </c>
      <c r="HP55" s="271" t="s">
        <v>255</v>
      </c>
      <c r="HQ55" s="271" t="s">
        <v>255</v>
      </c>
      <c r="HR55" s="271" t="s">
        <v>255</v>
      </c>
      <c r="HS55" s="271" t="s">
        <v>255</v>
      </c>
      <c r="HT55" s="271" t="s">
        <v>255</v>
      </c>
      <c r="HU55" s="271" t="s">
        <v>255</v>
      </c>
      <c r="HV55" s="271" t="s">
        <v>255</v>
      </c>
      <c r="HW55" s="271" t="s">
        <v>255</v>
      </c>
      <c r="HX55" s="271" t="s">
        <v>255</v>
      </c>
      <c r="HY55" s="273"/>
      <c r="HZ55" s="273"/>
      <c r="IA55" s="273"/>
    </row>
    <row r="56" spans="6:235" s="29" customFormat="1" ht="12" customHeight="1">
      <c r="F56" s="30"/>
      <c r="G56" s="384"/>
      <c r="H56" s="383"/>
      <c r="I56" s="375"/>
      <c r="J56" s="375"/>
      <c r="K56" s="375"/>
      <c r="L56" s="375"/>
      <c r="M56" s="375"/>
      <c r="N56" s="375"/>
      <c r="O56" s="375"/>
      <c r="P56" s="375"/>
      <c r="Q56" s="375"/>
      <c r="R56" s="375"/>
      <c r="S56" s="375"/>
      <c r="T56" s="375"/>
      <c r="U56" s="375"/>
      <c r="V56" s="375"/>
      <c r="W56" s="379"/>
      <c r="X56" s="5"/>
      <c r="Y56" s="388"/>
      <c r="Z56" s="357"/>
      <c r="AA56" s="112"/>
      <c r="AB56" s="359"/>
      <c r="AC56" s="361"/>
      <c r="AD56" s="354"/>
      <c r="AE56" s="354"/>
      <c r="AF56" s="352"/>
      <c r="AG56" s="366"/>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16"/>
      <c r="BE56" s="116"/>
      <c r="BF56" s="116"/>
      <c r="BG56" s="116"/>
      <c r="BH56" s="116"/>
      <c r="BI56" s="116"/>
      <c r="BJ56" s="116"/>
      <c r="BK56" s="116"/>
      <c r="BL56" s="116"/>
      <c r="BM56" s="116"/>
      <c r="BN56" s="116"/>
      <c r="BO56" s="116"/>
      <c r="BP56" s="116"/>
      <c r="BQ56" s="116"/>
      <c r="BR56" s="116"/>
      <c r="BS56" s="116"/>
      <c r="BT56" s="116"/>
      <c r="BU56" s="116"/>
      <c r="BV56" s="116"/>
      <c r="BW56" s="116"/>
      <c r="BX56" s="116"/>
      <c r="BY56" s="116"/>
      <c r="BZ56" s="116"/>
      <c r="CA56" s="116"/>
      <c r="CB56" s="116"/>
      <c r="CC56" s="116"/>
      <c r="CD56" s="116"/>
      <c r="CE56" s="116"/>
      <c r="CF56" s="116"/>
      <c r="CG56" s="116"/>
      <c r="CH56" s="116"/>
      <c r="CI56" s="116"/>
      <c r="CJ56" s="116"/>
      <c r="CK56" s="116"/>
      <c r="CL56" s="116"/>
      <c r="CM56" s="116"/>
      <c r="CN56" s="116"/>
      <c r="CO56" s="116"/>
      <c r="CP56" s="116"/>
      <c r="CQ56" s="116"/>
      <c r="CR56" s="116"/>
      <c r="CS56" s="116"/>
      <c r="CT56" s="116"/>
      <c r="CU56" s="116"/>
      <c r="CV56" s="116"/>
      <c r="CW56" s="116"/>
      <c r="CX56" s="116"/>
      <c r="CY56" s="116"/>
      <c r="CZ56" s="116"/>
      <c r="DA56" s="116"/>
      <c r="DB56" s="116"/>
      <c r="DC56" s="116"/>
      <c r="DD56" s="116"/>
      <c r="DE56" s="116"/>
      <c r="DF56" s="116"/>
      <c r="DG56" s="116"/>
      <c r="DH56" s="116"/>
      <c r="DI56" s="116"/>
      <c r="DJ56" s="116"/>
      <c r="DK56" s="116"/>
      <c r="DL56" s="116"/>
      <c r="DM56" s="116"/>
      <c r="DN56" s="116"/>
      <c r="DO56" s="116"/>
      <c r="DP56" s="116"/>
      <c r="DQ56" s="116"/>
      <c r="DR56" s="116"/>
      <c r="DS56" s="116"/>
      <c r="DT56" s="116"/>
      <c r="DU56" s="116"/>
      <c r="DV56" s="116"/>
      <c r="DW56" s="116"/>
      <c r="DX56" s="116"/>
      <c r="DY56" s="116"/>
      <c r="DZ56" s="116"/>
      <c r="EA56" s="116"/>
      <c r="EB56" s="116"/>
      <c r="EC56" s="116"/>
      <c r="ED56" s="116"/>
      <c r="EE56" s="116"/>
      <c r="EF56" s="116"/>
      <c r="EG56" s="116"/>
      <c r="EH56" s="135"/>
      <c r="EI56" s="135"/>
      <c r="EJ56" s="135"/>
      <c r="EK56" s="135"/>
      <c r="EL56" s="135"/>
      <c r="EM56" s="135"/>
      <c r="EN56" s="135"/>
      <c r="EO56" s="135"/>
      <c r="EP56" s="135"/>
      <c r="EQ56" s="135"/>
      <c r="ER56" s="135"/>
      <c r="ES56" s="135"/>
      <c r="ET56" s="135"/>
      <c r="EU56" s="135"/>
      <c r="EV56" s="135"/>
      <c r="EW56" s="135"/>
      <c r="EX56" s="135"/>
      <c r="EY56" s="135"/>
      <c r="EZ56" s="135"/>
      <c r="FA56" s="135"/>
      <c r="FB56" s="135"/>
      <c r="FC56" s="135"/>
      <c r="FD56" s="135"/>
      <c r="FE56" s="135"/>
      <c r="FF56" s="135"/>
      <c r="FG56" s="135"/>
      <c r="FH56" s="135"/>
      <c r="FI56" s="135"/>
      <c r="FJ56" s="135"/>
      <c r="FK56" s="135"/>
      <c r="FL56" s="135"/>
      <c r="FM56" s="135"/>
      <c r="FN56" s="135"/>
      <c r="FO56" s="135"/>
      <c r="FP56" s="135"/>
      <c r="FQ56" s="135"/>
      <c r="FR56" s="135"/>
      <c r="FS56" s="135"/>
      <c r="FT56" s="135"/>
      <c r="FU56" s="135"/>
      <c r="FV56" s="135"/>
      <c r="FW56" s="135"/>
      <c r="FX56" s="135"/>
      <c r="FY56" s="135"/>
      <c r="FZ56" s="135"/>
      <c r="GA56" s="135"/>
      <c r="GB56" s="135"/>
      <c r="GC56" s="135"/>
      <c r="GD56" s="135"/>
      <c r="GE56" s="116"/>
      <c r="GF56" s="116"/>
      <c r="GG56" s="116"/>
      <c r="GH56" s="116"/>
      <c r="GI56" s="116"/>
      <c r="GJ56" s="116"/>
      <c r="GK56" s="116"/>
      <c r="GL56" s="116"/>
      <c r="GM56" s="116"/>
      <c r="GN56" s="116"/>
      <c r="GO56" s="116"/>
      <c r="GP56" s="116"/>
      <c r="GQ56" s="116"/>
      <c r="GR56" s="116"/>
      <c r="GS56" s="116"/>
      <c r="GT56" s="116"/>
      <c r="GU56" s="116"/>
      <c r="GV56" s="116"/>
      <c r="GW56" s="116"/>
      <c r="GX56" s="116"/>
      <c r="GY56" s="116"/>
      <c r="GZ56" s="122">
        <v>1</v>
      </c>
      <c r="HA56" s="150"/>
      <c r="HB56" s="150" t="s">
        <v>29</v>
      </c>
      <c r="HC56" s="150"/>
      <c r="HD56" s="150"/>
      <c r="HE56" s="150"/>
      <c r="HF56" s="150"/>
      <c r="HG56" s="150"/>
      <c r="HH56" s="150"/>
      <c r="HI56" s="150"/>
      <c r="HJ56" s="150"/>
      <c r="HK56" s="150"/>
      <c r="HL56" s="150"/>
      <c r="HM56" s="150"/>
      <c r="HN56" s="150"/>
      <c r="HO56" s="150"/>
      <c r="HP56" s="150"/>
      <c r="HQ56" s="150"/>
      <c r="HR56" s="150"/>
      <c r="HS56" s="150"/>
      <c r="HT56" s="150"/>
      <c r="HU56" s="150"/>
      <c r="HV56" s="150"/>
      <c r="HW56" s="150"/>
      <c r="HX56" s="150"/>
      <c r="HY56" s="150"/>
      <c r="HZ56" s="150"/>
      <c r="IA56" s="274"/>
    </row>
    <row r="57" spans="6:235" s="29" customFormat="1" ht="54" customHeight="1">
      <c r="F57" s="30"/>
      <c r="G57" s="384"/>
      <c r="H57" s="383"/>
      <c r="I57" s="375"/>
      <c r="J57" s="375"/>
      <c r="K57" s="375"/>
      <c r="L57" s="375"/>
      <c r="M57" s="375"/>
      <c r="N57" s="375"/>
      <c r="O57" s="375"/>
      <c r="P57" s="375"/>
      <c r="Q57" s="375"/>
      <c r="R57" s="375"/>
      <c r="S57" s="375"/>
      <c r="T57" s="375"/>
      <c r="U57" s="375"/>
      <c r="V57" s="375"/>
      <c r="W57" s="379"/>
      <c r="X57" s="298" t="str">
        <f>$AC$57 &amp; "::" &amp; $AG$57 &amp; "::" &amp; $AH$57 &amp; "::" &amp; $AI$57 &amp; "::" &amp; $AJ$57 &amp; "::" &amp; $AO$57 &amp; "::" &amp; $AP$57 &amp; "::" &amp; $AQ$57</f>
        <v>котельная № 3::ТИ с сетями::некомбинированное::нет::да::60626101001::ул. Победы::13</v>
      </c>
      <c r="Y57" s="388"/>
      <c r="Z57" s="355" t="s">
        <v>533</v>
      </c>
      <c r="AA57" s="164" t="s">
        <v>83</v>
      </c>
      <c r="AB57" s="358" t="s">
        <v>6772</v>
      </c>
      <c r="AC57" s="360" t="s">
        <v>6797</v>
      </c>
      <c r="AD57" s="353"/>
      <c r="AE57" s="353"/>
      <c r="AF57" s="351"/>
      <c r="AG57" s="366" t="s">
        <v>199</v>
      </c>
      <c r="AH57" s="159" t="s">
        <v>5</v>
      </c>
      <c r="AI57" s="158" t="s">
        <v>54</v>
      </c>
      <c r="AJ57" s="158" t="s">
        <v>53</v>
      </c>
      <c r="AK57" s="90" t="s">
        <v>1223</v>
      </c>
      <c r="AL57" s="208" t="s">
        <v>1238</v>
      </c>
      <c r="AM57" s="160" t="s">
        <v>1239</v>
      </c>
      <c r="AN57" s="208" t="s">
        <v>3494</v>
      </c>
      <c r="AO57" s="160" t="s">
        <v>3493</v>
      </c>
      <c r="AP57" s="90" t="s">
        <v>6798</v>
      </c>
      <c r="AQ57" s="90" t="s">
        <v>6782</v>
      </c>
      <c r="AR57" s="108"/>
      <c r="AS57" s="177"/>
      <c r="AT57" s="152">
        <v>2</v>
      </c>
      <c r="AU57" s="152">
        <v>1.59</v>
      </c>
      <c r="AV57" s="197"/>
      <c r="AW57" s="90" t="s">
        <v>6322</v>
      </c>
      <c r="AX57" s="207" t="s">
        <v>6789</v>
      </c>
      <c r="AY57" s="208" t="s">
        <v>6790</v>
      </c>
      <c r="AZ57" s="209" t="s">
        <v>6790</v>
      </c>
      <c r="BA57" s="210" t="s">
        <v>440</v>
      </c>
      <c r="BB57" s="154" t="s">
        <v>6319</v>
      </c>
      <c r="BC57" s="152">
        <v>32.9</v>
      </c>
      <c r="BD57" s="191" t="s">
        <v>6799</v>
      </c>
      <c r="BE57" s="151"/>
      <c r="BF57" s="151"/>
      <c r="BG57" s="151"/>
      <c r="BH57" s="151"/>
      <c r="BI57" s="151"/>
      <c r="BJ57" s="151"/>
      <c r="BK57" s="151"/>
      <c r="BL57" s="151"/>
      <c r="BM57" s="151"/>
      <c r="BN57" s="151"/>
      <c r="BO57" s="151"/>
      <c r="BP57" s="151"/>
      <c r="BQ57" s="151"/>
      <c r="BR57" s="151"/>
      <c r="BS57" s="151"/>
      <c r="BT57" s="151"/>
      <c r="BU57" s="151"/>
      <c r="BV57" s="151"/>
      <c r="BW57" s="151"/>
      <c r="BX57" s="151"/>
      <c r="BY57" s="151"/>
      <c r="BZ57" s="151"/>
      <c r="CA57" s="151"/>
      <c r="CB57" s="151"/>
      <c r="CC57" s="177"/>
      <c r="CD57" s="151"/>
      <c r="CE57" s="151"/>
      <c r="CF57" s="151"/>
      <c r="CG57" s="151"/>
      <c r="CH57" s="151"/>
      <c r="CI57" s="151"/>
      <c r="CJ57" s="151"/>
      <c r="CK57" s="151"/>
      <c r="CL57" s="151"/>
      <c r="CM57" s="151"/>
      <c r="CN57" s="151"/>
      <c r="CO57" s="151"/>
      <c r="CP57" s="151"/>
      <c r="CQ57" s="151"/>
      <c r="CR57" s="151"/>
      <c r="CS57" s="151"/>
      <c r="CT57" s="151"/>
      <c r="CU57" s="151"/>
      <c r="CV57" s="151"/>
      <c r="CW57" s="151"/>
      <c r="CX57" s="151"/>
      <c r="CY57" s="151"/>
      <c r="CZ57" s="151"/>
      <c r="DA57" s="151"/>
      <c r="DB57" s="151"/>
      <c r="DC57" s="151"/>
      <c r="DD57" s="151"/>
      <c r="DE57" s="151"/>
      <c r="DF57" s="151"/>
      <c r="DG57" s="151"/>
      <c r="DH57" s="151"/>
      <c r="DI57" s="151"/>
      <c r="DJ57" s="151"/>
      <c r="DK57" s="151"/>
      <c r="DL57" s="151"/>
      <c r="DM57" s="151"/>
      <c r="DN57" s="151"/>
      <c r="DO57" s="177"/>
      <c r="DP57" s="152">
        <v>2</v>
      </c>
      <c r="DQ57" s="152">
        <v>1.59</v>
      </c>
      <c r="DR57" s="197"/>
      <c r="DS57" s="155"/>
      <c r="DT57" s="155"/>
      <c r="DU57" s="155"/>
      <c r="DV57" s="156"/>
      <c r="DW57" s="108"/>
      <c r="DX57" s="108"/>
      <c r="DY57" s="108"/>
      <c r="DZ57" s="155"/>
      <c r="EA57" s="108"/>
      <c r="EB57" s="108"/>
      <c r="EC57" s="108"/>
      <c r="ED57" s="108"/>
      <c r="EE57" s="90" t="s">
        <v>6303</v>
      </c>
      <c r="EF57" s="90" t="s">
        <v>6314</v>
      </c>
      <c r="EG57" s="90" t="s">
        <v>19</v>
      </c>
      <c r="EH57" s="135"/>
      <c r="EI57" s="136">
        <f>SUM(EJ57:EN57)</f>
        <v>1.1333</v>
      </c>
      <c r="EJ57" s="136">
        <f>SUM(EV57,FH57,FT57)</f>
        <v>1.1333</v>
      </c>
      <c r="EK57" s="136">
        <f>SUM(EW57,FI57,FU57)</f>
        <v>0</v>
      </c>
      <c r="EL57" s="136">
        <f>SUM(EX57,FJ57,FV57)</f>
        <v>0</v>
      </c>
      <c r="EM57" s="136">
        <f>SUM(EY57,FK57,FW57)</f>
        <v>0</v>
      </c>
      <c r="EN57" s="136">
        <f>SUM(EZ57,FL57,FX57)</f>
        <v>0</v>
      </c>
      <c r="EO57" s="136">
        <f>SUM(EP57:ET57)</f>
        <v>0</v>
      </c>
      <c r="EP57" s="136">
        <f>SUM(FB57,FN57,FZ57)</f>
        <v>0</v>
      </c>
      <c r="EQ57" s="136">
        <f>SUM(FC57,FO57,GA57)</f>
        <v>0</v>
      </c>
      <c r="ER57" s="136">
        <f>SUM(FD57,FP57,GB57)</f>
        <v>0</v>
      </c>
      <c r="ES57" s="136">
        <f>SUM(FE57,FQ57,GC57)</f>
        <v>0</v>
      </c>
      <c r="ET57" s="136">
        <f>SUM(FF57,FR57,GD57)</f>
        <v>0</v>
      </c>
      <c r="EU57" s="136">
        <f>SUM(EV57:EZ57)</f>
        <v>0.35980000000000001</v>
      </c>
      <c r="EV57" s="137">
        <v>0.35980000000000001</v>
      </c>
      <c r="EW57" s="137"/>
      <c r="EX57" s="137"/>
      <c r="EY57" s="137"/>
      <c r="EZ57" s="137"/>
      <c r="FA57" s="136">
        <f>SUM(FB57:FF57)</f>
        <v>0</v>
      </c>
      <c r="FB57" s="137"/>
      <c r="FC57" s="137"/>
      <c r="FD57" s="137"/>
      <c r="FE57" s="137"/>
      <c r="FF57" s="137"/>
      <c r="FG57" s="136">
        <f>SUM(FH57:FL57)</f>
        <v>0.77349999999999997</v>
      </c>
      <c r="FH57" s="137">
        <v>0.77349999999999997</v>
      </c>
      <c r="FI57" s="137"/>
      <c r="FJ57" s="137"/>
      <c r="FK57" s="137"/>
      <c r="FL57" s="137"/>
      <c r="FM57" s="136">
        <f>SUM(FN57:FR57)</f>
        <v>0</v>
      </c>
      <c r="FN57" s="137"/>
      <c r="FO57" s="137"/>
      <c r="FP57" s="137"/>
      <c r="FQ57" s="137"/>
      <c r="FR57" s="137"/>
      <c r="FS57" s="136">
        <f>SUM(FT57:FX57)</f>
        <v>0</v>
      </c>
      <c r="FT57" s="137"/>
      <c r="FU57" s="137"/>
      <c r="FV57" s="137"/>
      <c r="FW57" s="137"/>
      <c r="FX57" s="137"/>
      <c r="FY57" s="136">
        <f>SUM(FZ57:GD57)</f>
        <v>0</v>
      </c>
      <c r="FZ57" s="137"/>
      <c r="GA57" s="137"/>
      <c r="GB57" s="137"/>
      <c r="GC57" s="137"/>
      <c r="GD57" s="137"/>
      <c r="GE57" s="152">
        <v>100</v>
      </c>
      <c r="GF57" s="151"/>
      <c r="GG57" s="151"/>
      <c r="GH57" s="151"/>
      <c r="GI57" s="151"/>
      <c r="GJ57" s="151"/>
      <c r="GK57" s="151"/>
      <c r="GL57" s="151"/>
      <c r="GM57" s="177"/>
      <c r="GN57" s="223" t="s">
        <v>493</v>
      </c>
      <c r="GO57" s="177"/>
      <c r="GP57" s="223" t="s">
        <v>481</v>
      </c>
      <c r="GQ57" s="223" t="s">
        <v>25</v>
      </c>
      <c r="GR57" s="223" t="s">
        <v>6854</v>
      </c>
      <c r="GS57" s="108"/>
      <c r="GT57" s="108"/>
      <c r="GU57" s="90" t="s">
        <v>6274</v>
      </c>
      <c r="GV57" s="90" t="s">
        <v>25</v>
      </c>
      <c r="GW57" s="90" t="s">
        <v>6792</v>
      </c>
      <c r="GX57" s="90" t="s">
        <v>6793</v>
      </c>
      <c r="GY57" s="90" t="s">
        <v>6854</v>
      </c>
      <c r="GZ57" s="114"/>
      <c r="HA57" s="109"/>
      <c r="HB57" s="108"/>
      <c r="HC57" s="108"/>
      <c r="HD57" s="108"/>
      <c r="HE57" s="108"/>
      <c r="HF57" s="108"/>
      <c r="HG57" s="108"/>
      <c r="HH57" s="108"/>
      <c r="HI57" s="107"/>
      <c r="HJ57" s="108"/>
      <c r="HK57" s="108"/>
      <c r="HL57" s="108"/>
      <c r="HM57" s="108"/>
      <c r="HN57" s="108"/>
      <c r="HO57" s="108"/>
      <c r="HP57" s="108"/>
      <c r="HQ57" s="108"/>
      <c r="HR57" s="108"/>
      <c r="HS57" s="108"/>
      <c r="HT57" s="108"/>
      <c r="HU57" s="108"/>
      <c r="HV57" s="108"/>
      <c r="HW57" s="108"/>
      <c r="HX57" s="108"/>
      <c r="HY57" s="108"/>
      <c r="HZ57" s="108"/>
      <c r="IA57" s="108"/>
    </row>
    <row r="58" spans="6:235" s="29" customFormat="1" ht="12" customHeight="1">
      <c r="F58" s="30"/>
      <c r="G58" s="384"/>
      <c r="H58" s="383"/>
      <c r="I58" s="375"/>
      <c r="J58" s="375"/>
      <c r="K58" s="375"/>
      <c r="L58" s="375"/>
      <c r="M58" s="375"/>
      <c r="N58" s="375"/>
      <c r="O58" s="375"/>
      <c r="P58" s="375"/>
      <c r="Q58" s="375"/>
      <c r="R58" s="375"/>
      <c r="S58" s="375"/>
      <c r="T58" s="375"/>
      <c r="U58" s="375"/>
      <c r="V58" s="375"/>
      <c r="W58" s="379"/>
      <c r="X58" s="5"/>
      <c r="Y58" s="388"/>
      <c r="Z58" s="356"/>
      <c r="AA58" s="165"/>
      <c r="AB58" s="358"/>
      <c r="AC58" s="360"/>
      <c r="AD58" s="353"/>
      <c r="AE58" s="353"/>
      <c r="AF58" s="351"/>
      <c r="AG58" s="366"/>
      <c r="AH58" s="162"/>
      <c r="AI58" s="162"/>
      <c r="AJ58" s="162"/>
      <c r="AK58" s="108"/>
      <c r="AL58" s="108"/>
      <c r="AM58" s="155"/>
      <c r="AN58" s="108"/>
      <c r="AO58" s="108"/>
      <c r="AP58" s="151"/>
      <c r="AQ58" s="151"/>
      <c r="AR58" s="151"/>
      <c r="AS58" s="178"/>
      <c r="AT58" s="108"/>
      <c r="AU58" s="108"/>
      <c r="AV58" s="108"/>
      <c r="AW58" s="108"/>
      <c r="AX58" s="108"/>
      <c r="AY58" s="108"/>
      <c r="AZ58" s="151"/>
      <c r="BA58" s="151"/>
      <c r="BB58" s="151"/>
      <c r="BC58" s="151"/>
      <c r="BD58" s="151"/>
      <c r="BE58" s="151"/>
      <c r="BF58" s="151"/>
      <c r="BG58" s="151"/>
      <c r="BH58" s="151"/>
      <c r="BI58" s="151"/>
      <c r="BJ58" s="151"/>
      <c r="BK58" s="151"/>
      <c r="BL58" s="151"/>
      <c r="BM58" s="151"/>
      <c r="BN58" s="151"/>
      <c r="BO58" s="151"/>
      <c r="BP58" s="151"/>
      <c r="BQ58" s="151"/>
      <c r="BR58" s="151"/>
      <c r="BS58" s="151"/>
      <c r="BT58" s="151"/>
      <c r="BU58" s="151"/>
      <c r="BV58" s="151"/>
      <c r="BW58" s="151"/>
      <c r="BX58" s="151"/>
      <c r="BY58" s="151"/>
      <c r="BZ58" s="151"/>
      <c r="CA58" s="151"/>
      <c r="CB58" s="151"/>
      <c r="CC58" s="178"/>
      <c r="CD58" s="151"/>
      <c r="CE58" s="151"/>
      <c r="CF58" s="151"/>
      <c r="CG58" s="151"/>
      <c r="CH58" s="151"/>
      <c r="CI58" s="151"/>
      <c r="CJ58" s="151"/>
      <c r="CK58" s="151"/>
      <c r="CL58" s="151"/>
      <c r="CM58" s="151"/>
      <c r="CN58" s="151"/>
      <c r="CO58" s="151"/>
      <c r="CP58" s="151"/>
      <c r="CQ58" s="151"/>
      <c r="CR58" s="151"/>
      <c r="CS58" s="151"/>
      <c r="CT58" s="151"/>
      <c r="CU58" s="151"/>
      <c r="CV58" s="151"/>
      <c r="CW58" s="151"/>
      <c r="CX58" s="151"/>
      <c r="CY58" s="151"/>
      <c r="CZ58" s="151"/>
      <c r="DA58" s="151"/>
      <c r="DB58" s="151"/>
      <c r="DC58" s="151"/>
      <c r="DD58" s="151"/>
      <c r="DE58" s="151"/>
      <c r="DF58" s="151"/>
      <c r="DG58" s="151"/>
      <c r="DH58" s="151"/>
      <c r="DI58" s="151"/>
      <c r="DJ58" s="151"/>
      <c r="DK58" s="151"/>
      <c r="DL58" s="151"/>
      <c r="DM58" s="151"/>
      <c r="DN58" s="151"/>
      <c r="DO58" s="178"/>
      <c r="DP58" s="108"/>
      <c r="DQ58" s="108"/>
      <c r="DR58" s="108"/>
      <c r="DS58" s="155"/>
      <c r="DT58" s="155"/>
      <c r="DU58" s="155"/>
      <c r="DV58" s="156"/>
      <c r="DW58" s="108"/>
      <c r="DX58" s="108"/>
      <c r="DY58" s="108"/>
      <c r="DZ58" s="155"/>
      <c r="EA58" s="108"/>
      <c r="EB58" s="108"/>
      <c r="EC58" s="108"/>
      <c r="ED58" s="108"/>
      <c r="EE58" s="108"/>
      <c r="EF58" s="108"/>
      <c r="EG58" s="108"/>
      <c r="EH58" s="111"/>
      <c r="EI58" s="132"/>
      <c r="EJ58" s="132"/>
      <c r="EK58" s="132"/>
      <c r="EL58" s="132"/>
      <c r="EM58" s="132"/>
      <c r="EN58" s="132"/>
      <c r="EO58" s="132"/>
      <c r="EP58" s="132"/>
      <c r="EQ58" s="132"/>
      <c r="ER58" s="132"/>
      <c r="ES58" s="132"/>
      <c r="ET58" s="132"/>
      <c r="EU58" s="132"/>
      <c r="EV58" s="132"/>
      <c r="EW58" s="132"/>
      <c r="EX58" s="132"/>
      <c r="EY58" s="132"/>
      <c r="EZ58" s="132"/>
      <c r="FA58" s="132"/>
      <c r="FB58" s="132"/>
      <c r="FC58" s="132"/>
      <c r="FD58" s="132"/>
      <c r="FE58" s="132"/>
      <c r="FF58" s="132"/>
      <c r="FG58" s="132"/>
      <c r="FH58" s="132"/>
      <c r="FI58" s="132"/>
      <c r="FJ58" s="132"/>
      <c r="FK58" s="132"/>
      <c r="FL58" s="132"/>
      <c r="FM58" s="132"/>
      <c r="FN58" s="132"/>
      <c r="FO58" s="132"/>
      <c r="FP58" s="132"/>
      <c r="FQ58" s="132"/>
      <c r="FR58" s="132"/>
      <c r="FS58" s="132"/>
      <c r="FT58" s="132"/>
      <c r="FU58" s="132"/>
      <c r="FV58" s="132"/>
      <c r="FW58" s="132"/>
      <c r="FX58" s="132"/>
      <c r="FY58" s="132"/>
      <c r="FZ58" s="132"/>
      <c r="GA58" s="132"/>
      <c r="GB58" s="132"/>
      <c r="GC58" s="132"/>
      <c r="GD58" s="132"/>
      <c r="GE58" s="151"/>
      <c r="GF58" s="151"/>
      <c r="GG58" s="151"/>
      <c r="GH58" s="151"/>
      <c r="GI58" s="151"/>
      <c r="GJ58" s="151"/>
      <c r="GK58" s="151"/>
      <c r="GL58" s="151"/>
      <c r="GM58" s="178"/>
      <c r="GN58" s="151"/>
      <c r="GO58" s="178"/>
      <c r="GP58" s="108"/>
      <c r="GQ58" s="108"/>
      <c r="GR58" s="108"/>
      <c r="GS58" s="108"/>
      <c r="GT58" s="108"/>
      <c r="GU58" s="108"/>
      <c r="GV58" s="108"/>
      <c r="GW58" s="108"/>
      <c r="GX58" s="108"/>
      <c r="GY58" s="108"/>
      <c r="GZ58" s="166"/>
      <c r="HA58" s="175">
        <v>1</v>
      </c>
      <c r="HB58" s="174" t="str">
        <f>IF(AK57="","",AK57)</f>
        <v>Красносулинский район</v>
      </c>
      <c r="HC58" s="174" t="str">
        <f>IF(AL57="","",AL57)</f>
        <v>Красносулинское городское поселение</v>
      </c>
      <c r="HD58" s="180" t="str">
        <f>IF(AM57="","",AM57)</f>
        <v>60626101</v>
      </c>
      <c r="HE58" s="174" t="str">
        <f>IF(AN57="","",AN57)</f>
        <v>г Красный Сулин</v>
      </c>
      <c r="HF58" s="180" t="str">
        <f>IF(AO57="","",AO57)</f>
        <v>60626101001</v>
      </c>
      <c r="HG58" s="179" t="s">
        <v>53</v>
      </c>
      <c r="HH58" s="179" t="s">
        <v>54</v>
      </c>
      <c r="HI58" s="179" t="s">
        <v>53</v>
      </c>
      <c r="HJ58" s="273"/>
      <c r="HK58" s="273"/>
      <c r="HL58" s="273"/>
      <c r="HM58" s="271" t="s">
        <v>255</v>
      </c>
      <c r="HN58" s="271" t="s">
        <v>255</v>
      </c>
      <c r="HO58" s="271" t="s">
        <v>255</v>
      </c>
      <c r="HP58" s="271" t="s">
        <v>255</v>
      </c>
      <c r="HQ58" s="271" t="s">
        <v>255</v>
      </c>
      <c r="HR58" s="271" t="s">
        <v>255</v>
      </c>
      <c r="HS58" s="271" t="s">
        <v>255</v>
      </c>
      <c r="HT58" s="271" t="s">
        <v>255</v>
      </c>
      <c r="HU58" s="271" t="s">
        <v>255</v>
      </c>
      <c r="HV58" s="271" t="s">
        <v>255</v>
      </c>
      <c r="HW58" s="271" t="s">
        <v>255</v>
      </c>
      <c r="HX58" s="271" t="s">
        <v>255</v>
      </c>
      <c r="HY58" s="273"/>
      <c r="HZ58" s="273"/>
      <c r="IA58" s="273"/>
    </row>
    <row r="59" spans="6:235" s="29" customFormat="1" ht="12" customHeight="1">
      <c r="F59" s="30"/>
      <c r="G59" s="384"/>
      <c r="H59" s="383"/>
      <c r="I59" s="375"/>
      <c r="J59" s="375"/>
      <c r="K59" s="375"/>
      <c r="L59" s="375"/>
      <c r="M59" s="375"/>
      <c r="N59" s="375"/>
      <c r="O59" s="375"/>
      <c r="P59" s="375"/>
      <c r="Q59" s="375"/>
      <c r="R59" s="375"/>
      <c r="S59" s="375"/>
      <c r="T59" s="375"/>
      <c r="U59" s="375"/>
      <c r="V59" s="375"/>
      <c r="W59" s="379"/>
      <c r="X59" s="5"/>
      <c r="Y59" s="388"/>
      <c r="Z59" s="357"/>
      <c r="AA59" s="112"/>
      <c r="AB59" s="359"/>
      <c r="AC59" s="361"/>
      <c r="AD59" s="354"/>
      <c r="AE59" s="354"/>
      <c r="AF59" s="352"/>
      <c r="AG59" s="366"/>
      <c r="AH59" s="116"/>
      <c r="AI59" s="116"/>
      <c r="AJ59" s="116"/>
      <c r="AK59" s="116"/>
      <c r="AL59" s="116"/>
      <c r="AM59" s="116"/>
      <c r="AN59" s="116"/>
      <c r="AO59" s="116"/>
      <c r="AP59" s="116"/>
      <c r="AQ59" s="116"/>
      <c r="AR59" s="116"/>
      <c r="AS59" s="116"/>
      <c r="AT59" s="116"/>
      <c r="AU59" s="116"/>
      <c r="AV59" s="116"/>
      <c r="AW59" s="116"/>
      <c r="AX59" s="116"/>
      <c r="AY59" s="116"/>
      <c r="AZ59" s="116"/>
      <c r="BA59" s="116"/>
      <c r="BB59" s="116"/>
      <c r="BC59" s="116"/>
      <c r="BD59" s="116"/>
      <c r="BE59" s="116"/>
      <c r="BF59" s="116"/>
      <c r="BG59" s="116"/>
      <c r="BH59" s="116"/>
      <c r="BI59" s="116"/>
      <c r="BJ59" s="116"/>
      <c r="BK59" s="116"/>
      <c r="BL59" s="116"/>
      <c r="BM59" s="116"/>
      <c r="BN59" s="116"/>
      <c r="BO59" s="116"/>
      <c r="BP59" s="116"/>
      <c r="BQ59" s="116"/>
      <c r="BR59" s="116"/>
      <c r="BS59" s="116"/>
      <c r="BT59" s="116"/>
      <c r="BU59" s="116"/>
      <c r="BV59" s="116"/>
      <c r="BW59" s="116"/>
      <c r="BX59" s="116"/>
      <c r="BY59" s="116"/>
      <c r="BZ59" s="116"/>
      <c r="CA59" s="116"/>
      <c r="CB59" s="116"/>
      <c r="CC59" s="116"/>
      <c r="CD59" s="116"/>
      <c r="CE59" s="116"/>
      <c r="CF59" s="116"/>
      <c r="CG59" s="116"/>
      <c r="CH59" s="116"/>
      <c r="CI59" s="116"/>
      <c r="CJ59" s="116"/>
      <c r="CK59" s="116"/>
      <c r="CL59" s="116"/>
      <c r="CM59" s="116"/>
      <c r="CN59" s="116"/>
      <c r="CO59" s="116"/>
      <c r="CP59" s="116"/>
      <c r="CQ59" s="116"/>
      <c r="CR59" s="116"/>
      <c r="CS59" s="116"/>
      <c r="CT59" s="116"/>
      <c r="CU59" s="116"/>
      <c r="CV59" s="116"/>
      <c r="CW59" s="116"/>
      <c r="CX59" s="116"/>
      <c r="CY59" s="116"/>
      <c r="CZ59" s="116"/>
      <c r="DA59" s="116"/>
      <c r="DB59" s="116"/>
      <c r="DC59" s="116"/>
      <c r="DD59" s="116"/>
      <c r="DE59" s="116"/>
      <c r="DF59" s="116"/>
      <c r="DG59" s="116"/>
      <c r="DH59" s="116"/>
      <c r="DI59" s="116"/>
      <c r="DJ59" s="116"/>
      <c r="DK59" s="116"/>
      <c r="DL59" s="116"/>
      <c r="DM59" s="116"/>
      <c r="DN59" s="116"/>
      <c r="DO59" s="116"/>
      <c r="DP59" s="116"/>
      <c r="DQ59" s="116"/>
      <c r="DR59" s="116"/>
      <c r="DS59" s="116"/>
      <c r="DT59" s="116"/>
      <c r="DU59" s="116"/>
      <c r="DV59" s="116"/>
      <c r="DW59" s="116"/>
      <c r="DX59" s="116"/>
      <c r="DY59" s="116"/>
      <c r="DZ59" s="116"/>
      <c r="EA59" s="116"/>
      <c r="EB59" s="116"/>
      <c r="EC59" s="116"/>
      <c r="ED59" s="116"/>
      <c r="EE59" s="116"/>
      <c r="EF59" s="116"/>
      <c r="EG59" s="116"/>
      <c r="EH59" s="135"/>
      <c r="EI59" s="135"/>
      <c r="EJ59" s="135"/>
      <c r="EK59" s="135"/>
      <c r="EL59" s="135"/>
      <c r="EM59" s="135"/>
      <c r="EN59" s="135"/>
      <c r="EO59" s="135"/>
      <c r="EP59" s="135"/>
      <c r="EQ59" s="135"/>
      <c r="ER59" s="135"/>
      <c r="ES59" s="135"/>
      <c r="ET59" s="135"/>
      <c r="EU59" s="135"/>
      <c r="EV59" s="135"/>
      <c r="EW59" s="135"/>
      <c r="EX59" s="135"/>
      <c r="EY59" s="135"/>
      <c r="EZ59" s="135"/>
      <c r="FA59" s="135"/>
      <c r="FB59" s="135"/>
      <c r="FC59" s="135"/>
      <c r="FD59" s="135"/>
      <c r="FE59" s="135"/>
      <c r="FF59" s="135"/>
      <c r="FG59" s="135"/>
      <c r="FH59" s="135"/>
      <c r="FI59" s="135"/>
      <c r="FJ59" s="135"/>
      <c r="FK59" s="135"/>
      <c r="FL59" s="135"/>
      <c r="FM59" s="135"/>
      <c r="FN59" s="135"/>
      <c r="FO59" s="135"/>
      <c r="FP59" s="135"/>
      <c r="FQ59" s="135"/>
      <c r="FR59" s="135"/>
      <c r="FS59" s="135"/>
      <c r="FT59" s="135"/>
      <c r="FU59" s="135"/>
      <c r="FV59" s="135"/>
      <c r="FW59" s="135"/>
      <c r="FX59" s="135"/>
      <c r="FY59" s="135"/>
      <c r="FZ59" s="135"/>
      <c r="GA59" s="135"/>
      <c r="GB59" s="135"/>
      <c r="GC59" s="135"/>
      <c r="GD59" s="135"/>
      <c r="GE59" s="116"/>
      <c r="GF59" s="116"/>
      <c r="GG59" s="116"/>
      <c r="GH59" s="116"/>
      <c r="GI59" s="116"/>
      <c r="GJ59" s="116"/>
      <c r="GK59" s="116"/>
      <c r="GL59" s="116"/>
      <c r="GM59" s="116"/>
      <c r="GN59" s="116"/>
      <c r="GO59" s="116"/>
      <c r="GP59" s="116"/>
      <c r="GQ59" s="116"/>
      <c r="GR59" s="116"/>
      <c r="GS59" s="116"/>
      <c r="GT59" s="116"/>
      <c r="GU59" s="116"/>
      <c r="GV59" s="116"/>
      <c r="GW59" s="116"/>
      <c r="GX59" s="116"/>
      <c r="GY59" s="116"/>
      <c r="GZ59" s="122">
        <v>1</v>
      </c>
      <c r="HA59" s="150"/>
      <c r="HB59" s="150" t="s">
        <v>29</v>
      </c>
      <c r="HC59" s="150"/>
      <c r="HD59" s="150"/>
      <c r="HE59" s="150"/>
      <c r="HF59" s="150"/>
      <c r="HG59" s="150"/>
      <c r="HH59" s="150"/>
      <c r="HI59" s="150"/>
      <c r="HJ59" s="150"/>
      <c r="HK59" s="150"/>
      <c r="HL59" s="150"/>
      <c r="HM59" s="150"/>
      <c r="HN59" s="150"/>
      <c r="HO59" s="150"/>
      <c r="HP59" s="150"/>
      <c r="HQ59" s="150"/>
      <c r="HR59" s="150"/>
      <c r="HS59" s="150"/>
      <c r="HT59" s="150"/>
      <c r="HU59" s="150"/>
      <c r="HV59" s="150"/>
      <c r="HW59" s="150"/>
      <c r="HX59" s="150"/>
      <c r="HY59" s="150"/>
      <c r="HZ59" s="150"/>
      <c r="IA59" s="274"/>
    </row>
    <row r="60" spans="6:235" s="29" customFormat="1" ht="54" customHeight="1">
      <c r="F60" s="30"/>
      <c r="G60" s="384"/>
      <c r="H60" s="383"/>
      <c r="I60" s="375"/>
      <c r="J60" s="375"/>
      <c r="K60" s="375"/>
      <c r="L60" s="375"/>
      <c r="M60" s="375"/>
      <c r="N60" s="375"/>
      <c r="O60" s="375"/>
      <c r="P60" s="375"/>
      <c r="Q60" s="375"/>
      <c r="R60" s="375"/>
      <c r="S60" s="375"/>
      <c r="T60" s="375"/>
      <c r="U60" s="375"/>
      <c r="V60" s="375"/>
      <c r="W60" s="379"/>
      <c r="X60" s="298" t="str">
        <f>$AC$60 &amp; "::" &amp; $AG$60 &amp; "::" &amp; $AH$60 &amp; "::" &amp; $AI$60 &amp; "::" &amp; $AJ$60 &amp; "::" &amp; $AO$60 &amp; "::" &amp; $AP$60 &amp; "::" &amp; $AQ$60</f>
        <v>котельная № 4::ТИ с сетями::некомбинированное::нет::да::60626101001::ул. Советская::1</v>
      </c>
      <c r="Y60" s="388"/>
      <c r="Z60" s="355" t="s">
        <v>533</v>
      </c>
      <c r="AA60" s="164" t="s">
        <v>83</v>
      </c>
      <c r="AB60" s="358" t="s">
        <v>6773</v>
      </c>
      <c r="AC60" s="360" t="s">
        <v>6800</v>
      </c>
      <c r="AD60" s="353"/>
      <c r="AE60" s="353"/>
      <c r="AF60" s="351"/>
      <c r="AG60" s="366" t="s">
        <v>199</v>
      </c>
      <c r="AH60" s="159" t="s">
        <v>5</v>
      </c>
      <c r="AI60" s="158" t="s">
        <v>54</v>
      </c>
      <c r="AJ60" s="158" t="s">
        <v>53</v>
      </c>
      <c r="AK60" s="90" t="s">
        <v>1223</v>
      </c>
      <c r="AL60" s="208" t="s">
        <v>1238</v>
      </c>
      <c r="AM60" s="160" t="s">
        <v>1239</v>
      </c>
      <c r="AN60" s="208" t="s">
        <v>3494</v>
      </c>
      <c r="AO60" s="160" t="s">
        <v>3493</v>
      </c>
      <c r="AP60" s="90" t="s">
        <v>6801</v>
      </c>
      <c r="AQ60" s="90" t="s">
        <v>84</v>
      </c>
      <c r="AR60" s="108"/>
      <c r="AS60" s="177"/>
      <c r="AT60" s="152">
        <v>3.52</v>
      </c>
      <c r="AU60" s="152">
        <v>2.42</v>
      </c>
      <c r="AV60" s="197"/>
      <c r="AW60" s="90" t="s">
        <v>6322</v>
      </c>
      <c r="AX60" s="207" t="s">
        <v>6789</v>
      </c>
      <c r="AY60" s="208" t="s">
        <v>6790</v>
      </c>
      <c r="AZ60" s="209" t="s">
        <v>6790</v>
      </c>
      <c r="BA60" s="210" t="s">
        <v>440</v>
      </c>
      <c r="BB60" s="154" t="s">
        <v>6319</v>
      </c>
      <c r="BC60" s="152">
        <v>36</v>
      </c>
      <c r="BD60" s="191" t="s">
        <v>6802</v>
      </c>
      <c r="BE60" s="151"/>
      <c r="BF60" s="151"/>
      <c r="BG60" s="151"/>
      <c r="BH60" s="151"/>
      <c r="BI60" s="151"/>
      <c r="BJ60" s="151"/>
      <c r="BK60" s="151"/>
      <c r="BL60" s="151"/>
      <c r="BM60" s="151"/>
      <c r="BN60" s="151"/>
      <c r="BO60" s="151"/>
      <c r="BP60" s="151"/>
      <c r="BQ60" s="151"/>
      <c r="BR60" s="151"/>
      <c r="BS60" s="151"/>
      <c r="BT60" s="151"/>
      <c r="BU60" s="151"/>
      <c r="BV60" s="151"/>
      <c r="BW60" s="151"/>
      <c r="BX60" s="151"/>
      <c r="BY60" s="151"/>
      <c r="BZ60" s="151"/>
      <c r="CA60" s="151"/>
      <c r="CB60" s="151"/>
      <c r="CC60" s="177"/>
      <c r="CD60" s="151"/>
      <c r="CE60" s="151"/>
      <c r="CF60" s="151"/>
      <c r="CG60" s="151"/>
      <c r="CH60" s="151"/>
      <c r="CI60" s="151"/>
      <c r="CJ60" s="151"/>
      <c r="CK60" s="151"/>
      <c r="CL60" s="151"/>
      <c r="CM60" s="151"/>
      <c r="CN60" s="151"/>
      <c r="CO60" s="151"/>
      <c r="CP60" s="151"/>
      <c r="CQ60" s="151"/>
      <c r="CR60" s="151"/>
      <c r="CS60" s="151"/>
      <c r="CT60" s="151"/>
      <c r="CU60" s="151"/>
      <c r="CV60" s="151"/>
      <c r="CW60" s="151"/>
      <c r="CX60" s="151"/>
      <c r="CY60" s="151"/>
      <c r="CZ60" s="151"/>
      <c r="DA60" s="151"/>
      <c r="DB60" s="151"/>
      <c r="DC60" s="151"/>
      <c r="DD60" s="151"/>
      <c r="DE60" s="151"/>
      <c r="DF60" s="151"/>
      <c r="DG60" s="151"/>
      <c r="DH60" s="151"/>
      <c r="DI60" s="151"/>
      <c r="DJ60" s="151"/>
      <c r="DK60" s="151"/>
      <c r="DL60" s="151"/>
      <c r="DM60" s="151"/>
      <c r="DN60" s="151"/>
      <c r="DO60" s="177"/>
      <c r="DP60" s="152">
        <v>3.52</v>
      </c>
      <c r="DQ60" s="152">
        <v>2.42</v>
      </c>
      <c r="DR60" s="197"/>
      <c r="DS60" s="155"/>
      <c r="DT60" s="155"/>
      <c r="DU60" s="155"/>
      <c r="DV60" s="156"/>
      <c r="DW60" s="108"/>
      <c r="DX60" s="108"/>
      <c r="DY60" s="108"/>
      <c r="DZ60" s="155"/>
      <c r="EA60" s="108"/>
      <c r="EB60" s="108"/>
      <c r="EC60" s="108"/>
      <c r="ED60" s="108"/>
      <c r="EE60" s="90" t="s">
        <v>6303</v>
      </c>
      <c r="EF60" s="90" t="s">
        <v>6314</v>
      </c>
      <c r="EG60" s="90" t="s">
        <v>19</v>
      </c>
      <c r="EH60" s="135"/>
      <c r="EI60" s="136">
        <f>SUM(EJ60:EN60)</f>
        <v>0.9144000000000001</v>
      </c>
      <c r="EJ60" s="136">
        <f>SUM(EV60,FH60,FT60)</f>
        <v>0.9144000000000001</v>
      </c>
      <c r="EK60" s="136">
        <f>SUM(EW60,FI60,FU60)</f>
        <v>0</v>
      </c>
      <c r="EL60" s="136">
        <f>SUM(EX60,FJ60,FV60)</f>
        <v>0</v>
      </c>
      <c r="EM60" s="136">
        <f>SUM(EY60,FK60,FW60)</f>
        <v>0</v>
      </c>
      <c r="EN60" s="136">
        <f>SUM(EZ60,FL60,FX60)</f>
        <v>0</v>
      </c>
      <c r="EO60" s="136">
        <f>SUM(EP60:ET60)</f>
        <v>0</v>
      </c>
      <c r="EP60" s="136">
        <f>SUM(FB60,FN60,FZ60)</f>
        <v>0</v>
      </c>
      <c r="EQ60" s="136">
        <f>SUM(FC60,FO60,GA60)</f>
        <v>0</v>
      </c>
      <c r="ER60" s="136">
        <f>SUM(FD60,FP60,GB60)</f>
        <v>0</v>
      </c>
      <c r="ES60" s="136">
        <f>SUM(FE60,FQ60,GC60)</f>
        <v>0</v>
      </c>
      <c r="ET60" s="136">
        <f>SUM(FF60,FR60,GD60)</f>
        <v>0</v>
      </c>
      <c r="EU60" s="136">
        <f>SUM(EV60:EZ60)</f>
        <v>0.1255</v>
      </c>
      <c r="EV60" s="137">
        <v>0.1255</v>
      </c>
      <c r="EW60" s="137"/>
      <c r="EX60" s="137"/>
      <c r="EY60" s="137"/>
      <c r="EZ60" s="137"/>
      <c r="FA60" s="136">
        <f>SUM(FB60:FF60)</f>
        <v>0</v>
      </c>
      <c r="FB60" s="137"/>
      <c r="FC60" s="137"/>
      <c r="FD60" s="137"/>
      <c r="FE60" s="137"/>
      <c r="FF60" s="137"/>
      <c r="FG60" s="136">
        <f>SUM(FH60:FL60)</f>
        <v>0.78890000000000005</v>
      </c>
      <c r="FH60" s="137">
        <v>0.78890000000000005</v>
      </c>
      <c r="FI60" s="137"/>
      <c r="FJ60" s="137"/>
      <c r="FK60" s="137"/>
      <c r="FL60" s="137"/>
      <c r="FM60" s="136">
        <f>SUM(FN60:FR60)</f>
        <v>0</v>
      </c>
      <c r="FN60" s="137"/>
      <c r="FO60" s="137"/>
      <c r="FP60" s="137"/>
      <c r="FQ60" s="137"/>
      <c r="FR60" s="137"/>
      <c r="FS60" s="136">
        <f>SUM(FT60:FX60)</f>
        <v>0</v>
      </c>
      <c r="FT60" s="137"/>
      <c r="FU60" s="137"/>
      <c r="FV60" s="137"/>
      <c r="FW60" s="137"/>
      <c r="FX60" s="137"/>
      <c r="FY60" s="136">
        <f>SUM(FZ60:GD60)</f>
        <v>0</v>
      </c>
      <c r="FZ60" s="137"/>
      <c r="GA60" s="137"/>
      <c r="GB60" s="137"/>
      <c r="GC60" s="137"/>
      <c r="GD60" s="137"/>
      <c r="GE60" s="152">
        <v>100</v>
      </c>
      <c r="GF60" s="151"/>
      <c r="GG60" s="151"/>
      <c r="GH60" s="151"/>
      <c r="GI60" s="151"/>
      <c r="GJ60" s="151"/>
      <c r="GK60" s="151"/>
      <c r="GL60" s="151"/>
      <c r="GM60" s="177"/>
      <c r="GN60" s="223" t="s">
        <v>493</v>
      </c>
      <c r="GO60" s="177"/>
      <c r="GP60" s="223" t="s">
        <v>481</v>
      </c>
      <c r="GQ60" s="223" t="s">
        <v>25</v>
      </c>
      <c r="GR60" s="223" t="s">
        <v>6854</v>
      </c>
      <c r="GS60" s="108"/>
      <c r="GT60" s="108"/>
      <c r="GU60" s="90" t="s">
        <v>6274</v>
      </c>
      <c r="GV60" s="90" t="s">
        <v>25</v>
      </c>
      <c r="GW60" s="90" t="s">
        <v>6792</v>
      </c>
      <c r="GX60" s="90" t="s">
        <v>6793</v>
      </c>
      <c r="GY60" s="90" t="s">
        <v>6854</v>
      </c>
      <c r="GZ60" s="114"/>
      <c r="HA60" s="109"/>
      <c r="HB60" s="108"/>
      <c r="HC60" s="108"/>
      <c r="HD60" s="108"/>
      <c r="HE60" s="108"/>
      <c r="HF60" s="108"/>
      <c r="HG60" s="108"/>
      <c r="HH60" s="108"/>
      <c r="HI60" s="107"/>
      <c r="HJ60" s="108"/>
      <c r="HK60" s="108"/>
      <c r="HL60" s="108"/>
      <c r="HM60" s="108"/>
      <c r="HN60" s="108"/>
      <c r="HO60" s="108"/>
      <c r="HP60" s="108"/>
      <c r="HQ60" s="108"/>
      <c r="HR60" s="108"/>
      <c r="HS60" s="108"/>
      <c r="HT60" s="108"/>
      <c r="HU60" s="108"/>
      <c r="HV60" s="108"/>
      <c r="HW60" s="108"/>
      <c r="HX60" s="108"/>
      <c r="HY60" s="108"/>
      <c r="HZ60" s="108"/>
      <c r="IA60" s="108"/>
    </row>
    <row r="61" spans="6:235" s="29" customFormat="1" ht="12" customHeight="1">
      <c r="F61" s="30"/>
      <c r="G61" s="384"/>
      <c r="H61" s="383"/>
      <c r="I61" s="375"/>
      <c r="J61" s="375"/>
      <c r="K61" s="375"/>
      <c r="L61" s="375"/>
      <c r="M61" s="375"/>
      <c r="N61" s="375"/>
      <c r="O61" s="375"/>
      <c r="P61" s="375"/>
      <c r="Q61" s="375"/>
      <c r="R61" s="375"/>
      <c r="S61" s="375"/>
      <c r="T61" s="375"/>
      <c r="U61" s="375"/>
      <c r="V61" s="375"/>
      <c r="W61" s="379"/>
      <c r="X61" s="5"/>
      <c r="Y61" s="388"/>
      <c r="Z61" s="356"/>
      <c r="AA61" s="165"/>
      <c r="AB61" s="358"/>
      <c r="AC61" s="360"/>
      <c r="AD61" s="353"/>
      <c r="AE61" s="353"/>
      <c r="AF61" s="351"/>
      <c r="AG61" s="366"/>
      <c r="AH61" s="162"/>
      <c r="AI61" s="162"/>
      <c r="AJ61" s="162"/>
      <c r="AK61" s="108"/>
      <c r="AL61" s="108"/>
      <c r="AM61" s="155"/>
      <c r="AN61" s="108"/>
      <c r="AO61" s="108"/>
      <c r="AP61" s="151"/>
      <c r="AQ61" s="151"/>
      <c r="AR61" s="151"/>
      <c r="AS61" s="178"/>
      <c r="AT61" s="108"/>
      <c r="AU61" s="108"/>
      <c r="AV61" s="108"/>
      <c r="AW61" s="108"/>
      <c r="AX61" s="108"/>
      <c r="AY61" s="108"/>
      <c r="AZ61" s="151"/>
      <c r="BA61" s="151"/>
      <c r="BB61" s="151"/>
      <c r="BC61" s="151"/>
      <c r="BD61" s="151"/>
      <c r="BE61" s="151"/>
      <c r="BF61" s="151"/>
      <c r="BG61" s="151"/>
      <c r="BH61" s="151"/>
      <c r="BI61" s="151"/>
      <c r="BJ61" s="151"/>
      <c r="BK61" s="151"/>
      <c r="BL61" s="151"/>
      <c r="BM61" s="151"/>
      <c r="BN61" s="151"/>
      <c r="BO61" s="151"/>
      <c r="BP61" s="151"/>
      <c r="BQ61" s="151"/>
      <c r="BR61" s="151"/>
      <c r="BS61" s="151"/>
      <c r="BT61" s="151"/>
      <c r="BU61" s="151"/>
      <c r="BV61" s="151"/>
      <c r="BW61" s="151"/>
      <c r="BX61" s="151"/>
      <c r="BY61" s="151"/>
      <c r="BZ61" s="151"/>
      <c r="CA61" s="151"/>
      <c r="CB61" s="151"/>
      <c r="CC61" s="178"/>
      <c r="CD61" s="151"/>
      <c r="CE61" s="151"/>
      <c r="CF61" s="151"/>
      <c r="CG61" s="151"/>
      <c r="CH61" s="151"/>
      <c r="CI61" s="151"/>
      <c r="CJ61" s="151"/>
      <c r="CK61" s="151"/>
      <c r="CL61" s="151"/>
      <c r="CM61" s="151"/>
      <c r="CN61" s="151"/>
      <c r="CO61" s="151"/>
      <c r="CP61" s="151"/>
      <c r="CQ61" s="151"/>
      <c r="CR61" s="151"/>
      <c r="CS61" s="151"/>
      <c r="CT61" s="151"/>
      <c r="CU61" s="151"/>
      <c r="CV61" s="151"/>
      <c r="CW61" s="151"/>
      <c r="CX61" s="151"/>
      <c r="CY61" s="151"/>
      <c r="CZ61" s="151"/>
      <c r="DA61" s="151"/>
      <c r="DB61" s="151"/>
      <c r="DC61" s="151"/>
      <c r="DD61" s="151"/>
      <c r="DE61" s="151"/>
      <c r="DF61" s="151"/>
      <c r="DG61" s="151"/>
      <c r="DH61" s="151"/>
      <c r="DI61" s="151"/>
      <c r="DJ61" s="151"/>
      <c r="DK61" s="151"/>
      <c r="DL61" s="151"/>
      <c r="DM61" s="151"/>
      <c r="DN61" s="151"/>
      <c r="DO61" s="178"/>
      <c r="DP61" s="108"/>
      <c r="DQ61" s="108"/>
      <c r="DR61" s="108"/>
      <c r="DS61" s="155"/>
      <c r="DT61" s="155"/>
      <c r="DU61" s="155"/>
      <c r="DV61" s="156"/>
      <c r="DW61" s="108"/>
      <c r="DX61" s="108"/>
      <c r="DY61" s="108"/>
      <c r="DZ61" s="155"/>
      <c r="EA61" s="108"/>
      <c r="EB61" s="108"/>
      <c r="EC61" s="108"/>
      <c r="ED61" s="108"/>
      <c r="EE61" s="108"/>
      <c r="EF61" s="108"/>
      <c r="EG61" s="108"/>
      <c r="EH61" s="111"/>
      <c r="EI61" s="132"/>
      <c r="EJ61" s="132"/>
      <c r="EK61" s="132"/>
      <c r="EL61" s="132"/>
      <c r="EM61" s="132"/>
      <c r="EN61" s="132"/>
      <c r="EO61" s="132"/>
      <c r="EP61" s="132"/>
      <c r="EQ61" s="132"/>
      <c r="ER61" s="132"/>
      <c r="ES61" s="132"/>
      <c r="ET61" s="132"/>
      <c r="EU61" s="132"/>
      <c r="EV61" s="132"/>
      <c r="EW61" s="132"/>
      <c r="EX61" s="132"/>
      <c r="EY61" s="132"/>
      <c r="EZ61" s="132"/>
      <c r="FA61" s="132"/>
      <c r="FB61" s="132"/>
      <c r="FC61" s="132"/>
      <c r="FD61" s="132"/>
      <c r="FE61" s="132"/>
      <c r="FF61" s="132"/>
      <c r="FG61" s="132"/>
      <c r="FH61" s="132"/>
      <c r="FI61" s="132"/>
      <c r="FJ61" s="132"/>
      <c r="FK61" s="132"/>
      <c r="FL61" s="132"/>
      <c r="FM61" s="132"/>
      <c r="FN61" s="132"/>
      <c r="FO61" s="132"/>
      <c r="FP61" s="132"/>
      <c r="FQ61" s="132"/>
      <c r="FR61" s="132"/>
      <c r="FS61" s="132"/>
      <c r="FT61" s="132"/>
      <c r="FU61" s="132"/>
      <c r="FV61" s="132"/>
      <c r="FW61" s="132"/>
      <c r="FX61" s="132"/>
      <c r="FY61" s="132"/>
      <c r="FZ61" s="132"/>
      <c r="GA61" s="132"/>
      <c r="GB61" s="132"/>
      <c r="GC61" s="132"/>
      <c r="GD61" s="132"/>
      <c r="GE61" s="151"/>
      <c r="GF61" s="151"/>
      <c r="GG61" s="151"/>
      <c r="GH61" s="151"/>
      <c r="GI61" s="151"/>
      <c r="GJ61" s="151"/>
      <c r="GK61" s="151"/>
      <c r="GL61" s="151"/>
      <c r="GM61" s="178"/>
      <c r="GN61" s="151"/>
      <c r="GO61" s="178"/>
      <c r="GP61" s="108"/>
      <c r="GQ61" s="108"/>
      <c r="GR61" s="108"/>
      <c r="GS61" s="108"/>
      <c r="GT61" s="108"/>
      <c r="GU61" s="108"/>
      <c r="GV61" s="108"/>
      <c r="GW61" s="108"/>
      <c r="GX61" s="108"/>
      <c r="GY61" s="108"/>
      <c r="GZ61" s="166"/>
      <c r="HA61" s="175">
        <v>1</v>
      </c>
      <c r="HB61" s="174" t="str">
        <f>IF(AK60="","",AK60)</f>
        <v>Красносулинский район</v>
      </c>
      <c r="HC61" s="174" t="str">
        <f>IF(AL60="","",AL60)</f>
        <v>Красносулинское городское поселение</v>
      </c>
      <c r="HD61" s="180" t="str">
        <f>IF(AM60="","",AM60)</f>
        <v>60626101</v>
      </c>
      <c r="HE61" s="174" t="str">
        <f>IF(AN60="","",AN60)</f>
        <v>г Красный Сулин</v>
      </c>
      <c r="HF61" s="180" t="str">
        <f>IF(AO60="","",AO60)</f>
        <v>60626101001</v>
      </c>
      <c r="HG61" s="179" t="s">
        <v>53</v>
      </c>
      <c r="HH61" s="179" t="s">
        <v>54</v>
      </c>
      <c r="HI61" s="179" t="s">
        <v>53</v>
      </c>
      <c r="HJ61" s="273"/>
      <c r="HK61" s="273"/>
      <c r="HL61" s="273"/>
      <c r="HM61" s="271" t="s">
        <v>255</v>
      </c>
      <c r="HN61" s="271" t="s">
        <v>255</v>
      </c>
      <c r="HO61" s="271" t="s">
        <v>255</v>
      </c>
      <c r="HP61" s="271" t="s">
        <v>255</v>
      </c>
      <c r="HQ61" s="271" t="s">
        <v>255</v>
      </c>
      <c r="HR61" s="271" t="s">
        <v>255</v>
      </c>
      <c r="HS61" s="271" t="s">
        <v>255</v>
      </c>
      <c r="HT61" s="271" t="s">
        <v>255</v>
      </c>
      <c r="HU61" s="271" t="s">
        <v>255</v>
      </c>
      <c r="HV61" s="271" t="s">
        <v>255</v>
      </c>
      <c r="HW61" s="271" t="s">
        <v>255</v>
      </c>
      <c r="HX61" s="271" t="s">
        <v>255</v>
      </c>
      <c r="HY61" s="273"/>
      <c r="HZ61" s="273"/>
      <c r="IA61" s="273"/>
    </row>
    <row r="62" spans="6:235" s="29" customFormat="1" ht="12" customHeight="1">
      <c r="F62" s="30"/>
      <c r="G62" s="384"/>
      <c r="H62" s="383"/>
      <c r="I62" s="375"/>
      <c r="J62" s="375"/>
      <c r="K62" s="375"/>
      <c r="L62" s="375"/>
      <c r="M62" s="375"/>
      <c r="N62" s="375"/>
      <c r="O62" s="375"/>
      <c r="P62" s="375"/>
      <c r="Q62" s="375"/>
      <c r="R62" s="375"/>
      <c r="S62" s="375"/>
      <c r="T62" s="375"/>
      <c r="U62" s="375"/>
      <c r="V62" s="375"/>
      <c r="W62" s="379"/>
      <c r="X62" s="5"/>
      <c r="Y62" s="388"/>
      <c r="Z62" s="357"/>
      <c r="AA62" s="112"/>
      <c r="AB62" s="359"/>
      <c r="AC62" s="361"/>
      <c r="AD62" s="354"/>
      <c r="AE62" s="354"/>
      <c r="AF62" s="352"/>
      <c r="AG62" s="366"/>
      <c r="AH62" s="116"/>
      <c r="AI62" s="116"/>
      <c r="AJ62" s="116"/>
      <c r="AK62" s="116"/>
      <c r="AL62" s="116"/>
      <c r="AM62" s="116"/>
      <c r="AN62" s="116"/>
      <c r="AO62" s="116"/>
      <c r="AP62" s="116"/>
      <c r="AQ62" s="116"/>
      <c r="AR62" s="116"/>
      <c r="AS62" s="116"/>
      <c r="AT62" s="116"/>
      <c r="AU62" s="116"/>
      <c r="AV62" s="116"/>
      <c r="AW62" s="116"/>
      <c r="AX62" s="116"/>
      <c r="AY62" s="116"/>
      <c r="AZ62" s="116"/>
      <c r="BA62" s="116"/>
      <c r="BB62" s="116"/>
      <c r="BC62" s="116"/>
      <c r="BD62" s="116"/>
      <c r="BE62" s="116"/>
      <c r="BF62" s="116"/>
      <c r="BG62" s="116"/>
      <c r="BH62" s="116"/>
      <c r="BI62" s="116"/>
      <c r="BJ62" s="116"/>
      <c r="BK62" s="116"/>
      <c r="BL62" s="116"/>
      <c r="BM62" s="116"/>
      <c r="BN62" s="116"/>
      <c r="BO62" s="116"/>
      <c r="BP62" s="116"/>
      <c r="BQ62" s="116"/>
      <c r="BR62" s="116"/>
      <c r="BS62" s="116"/>
      <c r="BT62" s="116"/>
      <c r="BU62" s="116"/>
      <c r="BV62" s="116"/>
      <c r="BW62" s="116"/>
      <c r="BX62" s="116"/>
      <c r="BY62" s="116"/>
      <c r="BZ62" s="116"/>
      <c r="CA62" s="116"/>
      <c r="CB62" s="116"/>
      <c r="CC62" s="116"/>
      <c r="CD62" s="116"/>
      <c r="CE62" s="116"/>
      <c r="CF62" s="116"/>
      <c r="CG62" s="116"/>
      <c r="CH62" s="116"/>
      <c r="CI62" s="116"/>
      <c r="CJ62" s="116"/>
      <c r="CK62" s="116"/>
      <c r="CL62" s="116"/>
      <c r="CM62" s="116"/>
      <c r="CN62" s="116"/>
      <c r="CO62" s="116"/>
      <c r="CP62" s="116"/>
      <c r="CQ62" s="116"/>
      <c r="CR62" s="116"/>
      <c r="CS62" s="116"/>
      <c r="CT62" s="116"/>
      <c r="CU62" s="116"/>
      <c r="CV62" s="116"/>
      <c r="CW62" s="116"/>
      <c r="CX62" s="116"/>
      <c r="CY62" s="116"/>
      <c r="CZ62" s="116"/>
      <c r="DA62" s="116"/>
      <c r="DB62" s="116"/>
      <c r="DC62" s="116"/>
      <c r="DD62" s="116"/>
      <c r="DE62" s="116"/>
      <c r="DF62" s="116"/>
      <c r="DG62" s="116"/>
      <c r="DH62" s="116"/>
      <c r="DI62" s="116"/>
      <c r="DJ62" s="116"/>
      <c r="DK62" s="116"/>
      <c r="DL62" s="116"/>
      <c r="DM62" s="116"/>
      <c r="DN62" s="116"/>
      <c r="DO62" s="116"/>
      <c r="DP62" s="116"/>
      <c r="DQ62" s="116"/>
      <c r="DR62" s="116"/>
      <c r="DS62" s="116"/>
      <c r="DT62" s="116"/>
      <c r="DU62" s="116"/>
      <c r="DV62" s="116"/>
      <c r="DW62" s="116"/>
      <c r="DX62" s="116"/>
      <c r="DY62" s="116"/>
      <c r="DZ62" s="116"/>
      <c r="EA62" s="116"/>
      <c r="EB62" s="116"/>
      <c r="EC62" s="116"/>
      <c r="ED62" s="116"/>
      <c r="EE62" s="116"/>
      <c r="EF62" s="116"/>
      <c r="EG62" s="116"/>
      <c r="EH62" s="135"/>
      <c r="EI62" s="135"/>
      <c r="EJ62" s="135"/>
      <c r="EK62" s="135"/>
      <c r="EL62" s="135"/>
      <c r="EM62" s="135"/>
      <c r="EN62" s="135"/>
      <c r="EO62" s="135"/>
      <c r="EP62" s="135"/>
      <c r="EQ62" s="135"/>
      <c r="ER62" s="135"/>
      <c r="ES62" s="135"/>
      <c r="ET62" s="135"/>
      <c r="EU62" s="135"/>
      <c r="EV62" s="135"/>
      <c r="EW62" s="135"/>
      <c r="EX62" s="135"/>
      <c r="EY62" s="135"/>
      <c r="EZ62" s="135"/>
      <c r="FA62" s="135"/>
      <c r="FB62" s="135"/>
      <c r="FC62" s="135"/>
      <c r="FD62" s="135"/>
      <c r="FE62" s="135"/>
      <c r="FF62" s="135"/>
      <c r="FG62" s="135"/>
      <c r="FH62" s="135"/>
      <c r="FI62" s="135"/>
      <c r="FJ62" s="135"/>
      <c r="FK62" s="135"/>
      <c r="FL62" s="135"/>
      <c r="FM62" s="135"/>
      <c r="FN62" s="135"/>
      <c r="FO62" s="135"/>
      <c r="FP62" s="135"/>
      <c r="FQ62" s="135"/>
      <c r="FR62" s="135"/>
      <c r="FS62" s="135"/>
      <c r="FT62" s="135"/>
      <c r="FU62" s="135"/>
      <c r="FV62" s="135"/>
      <c r="FW62" s="135"/>
      <c r="FX62" s="135"/>
      <c r="FY62" s="135"/>
      <c r="FZ62" s="135"/>
      <c r="GA62" s="135"/>
      <c r="GB62" s="135"/>
      <c r="GC62" s="135"/>
      <c r="GD62" s="135"/>
      <c r="GE62" s="116"/>
      <c r="GF62" s="116"/>
      <c r="GG62" s="116"/>
      <c r="GH62" s="116"/>
      <c r="GI62" s="116"/>
      <c r="GJ62" s="116"/>
      <c r="GK62" s="116"/>
      <c r="GL62" s="116"/>
      <c r="GM62" s="116"/>
      <c r="GN62" s="116"/>
      <c r="GO62" s="116"/>
      <c r="GP62" s="116"/>
      <c r="GQ62" s="116"/>
      <c r="GR62" s="116"/>
      <c r="GS62" s="116"/>
      <c r="GT62" s="116"/>
      <c r="GU62" s="116"/>
      <c r="GV62" s="116"/>
      <c r="GW62" s="116"/>
      <c r="GX62" s="116"/>
      <c r="GY62" s="116"/>
      <c r="GZ62" s="122">
        <v>1</v>
      </c>
      <c r="HA62" s="150"/>
      <c r="HB62" s="150" t="s">
        <v>29</v>
      </c>
      <c r="HC62" s="150"/>
      <c r="HD62" s="150"/>
      <c r="HE62" s="150"/>
      <c r="HF62" s="150"/>
      <c r="HG62" s="150"/>
      <c r="HH62" s="150"/>
      <c r="HI62" s="150"/>
      <c r="HJ62" s="150"/>
      <c r="HK62" s="150"/>
      <c r="HL62" s="150"/>
      <c r="HM62" s="150"/>
      <c r="HN62" s="150"/>
      <c r="HO62" s="150"/>
      <c r="HP62" s="150"/>
      <c r="HQ62" s="150"/>
      <c r="HR62" s="150"/>
      <c r="HS62" s="150"/>
      <c r="HT62" s="150"/>
      <c r="HU62" s="150"/>
      <c r="HV62" s="150"/>
      <c r="HW62" s="150"/>
      <c r="HX62" s="150"/>
      <c r="HY62" s="150"/>
      <c r="HZ62" s="150"/>
      <c r="IA62" s="274"/>
    </row>
    <row r="63" spans="6:235" s="29" customFormat="1" ht="54" customHeight="1">
      <c r="F63" s="30"/>
      <c r="G63" s="384"/>
      <c r="H63" s="383"/>
      <c r="I63" s="375"/>
      <c r="J63" s="375"/>
      <c r="K63" s="375"/>
      <c r="L63" s="375"/>
      <c r="M63" s="375"/>
      <c r="N63" s="375"/>
      <c r="O63" s="375"/>
      <c r="P63" s="375"/>
      <c r="Q63" s="375"/>
      <c r="R63" s="375"/>
      <c r="S63" s="375"/>
      <c r="T63" s="375"/>
      <c r="U63" s="375"/>
      <c r="V63" s="375"/>
      <c r="W63" s="379"/>
      <c r="X63" s="298" t="str">
        <f>$AC$63 &amp; "::" &amp; $AG$63 &amp; "::" &amp; $AH$63 &amp; "::" &amp; $AI$63 &amp; "::" &amp; $AJ$63 &amp; "::" &amp; $AO$63 &amp; "::" &amp; $AP$63 &amp; "::" &amp; $AQ$63</f>
        <v>котельная № 5::ТИ с сетями::некомбинированное::нет::да::60626101001::ул. Металлургов::14 а</v>
      </c>
      <c r="Y63" s="388"/>
      <c r="Z63" s="355" t="s">
        <v>533</v>
      </c>
      <c r="AA63" s="164" t="s">
        <v>83</v>
      </c>
      <c r="AB63" s="358" t="s">
        <v>6774</v>
      </c>
      <c r="AC63" s="360" t="s">
        <v>6803</v>
      </c>
      <c r="AD63" s="353"/>
      <c r="AE63" s="353"/>
      <c r="AF63" s="351"/>
      <c r="AG63" s="366" t="s">
        <v>199</v>
      </c>
      <c r="AH63" s="159" t="s">
        <v>5</v>
      </c>
      <c r="AI63" s="158" t="s">
        <v>54</v>
      </c>
      <c r="AJ63" s="158" t="s">
        <v>53</v>
      </c>
      <c r="AK63" s="90" t="s">
        <v>1223</v>
      </c>
      <c r="AL63" s="208" t="s">
        <v>1238</v>
      </c>
      <c r="AM63" s="160" t="s">
        <v>1239</v>
      </c>
      <c r="AN63" s="208" t="s">
        <v>3494</v>
      </c>
      <c r="AO63" s="160" t="s">
        <v>3493</v>
      </c>
      <c r="AP63" s="90" t="s">
        <v>6804</v>
      </c>
      <c r="AQ63" s="90" t="s">
        <v>6805</v>
      </c>
      <c r="AR63" s="108"/>
      <c r="AS63" s="177"/>
      <c r="AT63" s="152">
        <v>2.6</v>
      </c>
      <c r="AU63" s="152">
        <v>1.29</v>
      </c>
      <c r="AV63" s="197"/>
      <c r="AW63" s="90" t="s">
        <v>6322</v>
      </c>
      <c r="AX63" s="207" t="s">
        <v>6789</v>
      </c>
      <c r="AY63" s="208" t="s">
        <v>6790</v>
      </c>
      <c r="AZ63" s="209" t="s">
        <v>6790</v>
      </c>
      <c r="BA63" s="210" t="s">
        <v>440</v>
      </c>
      <c r="BB63" s="154" t="s">
        <v>6319</v>
      </c>
      <c r="BC63" s="152">
        <v>52.6</v>
      </c>
      <c r="BD63" s="191" t="s">
        <v>6806</v>
      </c>
      <c r="BE63" s="151"/>
      <c r="BF63" s="151"/>
      <c r="BG63" s="151"/>
      <c r="BH63" s="151"/>
      <c r="BI63" s="151"/>
      <c r="BJ63" s="151"/>
      <c r="BK63" s="151"/>
      <c r="BL63" s="151"/>
      <c r="BM63" s="151"/>
      <c r="BN63" s="151"/>
      <c r="BO63" s="151"/>
      <c r="BP63" s="151"/>
      <c r="BQ63" s="151"/>
      <c r="BR63" s="151"/>
      <c r="BS63" s="151"/>
      <c r="BT63" s="151"/>
      <c r="BU63" s="151"/>
      <c r="BV63" s="151"/>
      <c r="BW63" s="151"/>
      <c r="BX63" s="151"/>
      <c r="BY63" s="151"/>
      <c r="BZ63" s="151"/>
      <c r="CA63" s="151"/>
      <c r="CB63" s="151"/>
      <c r="CC63" s="177"/>
      <c r="CD63" s="151"/>
      <c r="CE63" s="151"/>
      <c r="CF63" s="151"/>
      <c r="CG63" s="151"/>
      <c r="CH63" s="151"/>
      <c r="CI63" s="151"/>
      <c r="CJ63" s="151"/>
      <c r="CK63" s="151"/>
      <c r="CL63" s="151"/>
      <c r="CM63" s="151"/>
      <c r="CN63" s="151"/>
      <c r="CO63" s="151"/>
      <c r="CP63" s="151"/>
      <c r="CQ63" s="151"/>
      <c r="CR63" s="151"/>
      <c r="CS63" s="151"/>
      <c r="CT63" s="151"/>
      <c r="CU63" s="151"/>
      <c r="CV63" s="151"/>
      <c r="CW63" s="151"/>
      <c r="CX63" s="151"/>
      <c r="CY63" s="151"/>
      <c r="CZ63" s="151"/>
      <c r="DA63" s="151"/>
      <c r="DB63" s="151"/>
      <c r="DC63" s="151"/>
      <c r="DD63" s="151"/>
      <c r="DE63" s="151"/>
      <c r="DF63" s="151"/>
      <c r="DG63" s="151"/>
      <c r="DH63" s="151"/>
      <c r="DI63" s="151"/>
      <c r="DJ63" s="151"/>
      <c r="DK63" s="151"/>
      <c r="DL63" s="151"/>
      <c r="DM63" s="151"/>
      <c r="DN63" s="151"/>
      <c r="DO63" s="177"/>
      <c r="DP63" s="152">
        <v>2.6</v>
      </c>
      <c r="DQ63" s="152">
        <v>1.29</v>
      </c>
      <c r="DR63" s="197"/>
      <c r="DS63" s="155"/>
      <c r="DT63" s="155"/>
      <c r="DU63" s="155"/>
      <c r="DV63" s="156"/>
      <c r="DW63" s="108"/>
      <c r="DX63" s="108"/>
      <c r="DY63" s="108"/>
      <c r="DZ63" s="155"/>
      <c r="EA63" s="108"/>
      <c r="EB63" s="108"/>
      <c r="EC63" s="108"/>
      <c r="ED63" s="108"/>
      <c r="EE63" s="90" t="s">
        <v>6303</v>
      </c>
      <c r="EF63" s="90" t="s">
        <v>6314</v>
      </c>
      <c r="EG63" s="90" t="s">
        <v>19</v>
      </c>
      <c r="EH63" s="135"/>
      <c r="EI63" s="136">
        <f>SUM(EJ63:EN63)</f>
        <v>0.81189999999999996</v>
      </c>
      <c r="EJ63" s="136">
        <f>SUM(EV63,FH63,FT63)</f>
        <v>0.81189999999999996</v>
      </c>
      <c r="EK63" s="136">
        <f>SUM(EW63,FI63,FU63)</f>
        <v>0</v>
      </c>
      <c r="EL63" s="136">
        <f>SUM(EX63,FJ63,FV63)</f>
        <v>0</v>
      </c>
      <c r="EM63" s="136">
        <f>SUM(EY63,FK63,FW63)</f>
        <v>0</v>
      </c>
      <c r="EN63" s="136">
        <f>SUM(EZ63,FL63,FX63)</f>
        <v>0</v>
      </c>
      <c r="EO63" s="136">
        <f>SUM(EP63:ET63)</f>
        <v>0</v>
      </c>
      <c r="EP63" s="136">
        <f>SUM(FB63,FN63,FZ63)</f>
        <v>0</v>
      </c>
      <c r="EQ63" s="136">
        <f>SUM(FC63,FO63,GA63)</f>
        <v>0</v>
      </c>
      <c r="ER63" s="136">
        <f>SUM(FD63,FP63,GB63)</f>
        <v>0</v>
      </c>
      <c r="ES63" s="136">
        <f>SUM(FE63,FQ63,GC63)</f>
        <v>0</v>
      </c>
      <c r="ET63" s="136">
        <f>SUM(FF63,FR63,GD63)</f>
        <v>0</v>
      </c>
      <c r="EU63" s="136">
        <f>SUM(EV63:EZ63)</f>
        <v>4.1599999999999998E-2</v>
      </c>
      <c r="EV63" s="137">
        <v>4.1599999999999998E-2</v>
      </c>
      <c r="EW63" s="137"/>
      <c r="EX63" s="137"/>
      <c r="EY63" s="137"/>
      <c r="EZ63" s="137"/>
      <c r="FA63" s="136">
        <f>SUM(FB63:FF63)</f>
        <v>0</v>
      </c>
      <c r="FB63" s="137"/>
      <c r="FC63" s="137"/>
      <c r="FD63" s="137"/>
      <c r="FE63" s="137"/>
      <c r="FF63" s="137"/>
      <c r="FG63" s="136">
        <f>SUM(FH63:FL63)</f>
        <v>0.77029999999999998</v>
      </c>
      <c r="FH63" s="137">
        <v>0.77029999999999998</v>
      </c>
      <c r="FI63" s="137"/>
      <c r="FJ63" s="137"/>
      <c r="FK63" s="137"/>
      <c r="FL63" s="137"/>
      <c r="FM63" s="136">
        <f>SUM(FN63:FR63)</f>
        <v>0</v>
      </c>
      <c r="FN63" s="137"/>
      <c r="FO63" s="137"/>
      <c r="FP63" s="137"/>
      <c r="FQ63" s="137"/>
      <c r="FR63" s="137"/>
      <c r="FS63" s="136">
        <f>SUM(FT63:FX63)</f>
        <v>0</v>
      </c>
      <c r="FT63" s="137"/>
      <c r="FU63" s="137"/>
      <c r="FV63" s="137"/>
      <c r="FW63" s="137"/>
      <c r="FX63" s="137"/>
      <c r="FY63" s="136">
        <f>SUM(FZ63:GD63)</f>
        <v>0</v>
      </c>
      <c r="FZ63" s="137"/>
      <c r="GA63" s="137"/>
      <c r="GB63" s="137"/>
      <c r="GC63" s="137"/>
      <c r="GD63" s="137"/>
      <c r="GE63" s="152">
        <v>100</v>
      </c>
      <c r="GF63" s="151"/>
      <c r="GG63" s="151"/>
      <c r="GH63" s="151"/>
      <c r="GI63" s="151"/>
      <c r="GJ63" s="151"/>
      <c r="GK63" s="151"/>
      <c r="GL63" s="151"/>
      <c r="GM63" s="177"/>
      <c r="GN63" s="223" t="s">
        <v>493</v>
      </c>
      <c r="GO63" s="177"/>
      <c r="GP63" s="223" t="s">
        <v>481</v>
      </c>
      <c r="GQ63" s="223" t="s">
        <v>25</v>
      </c>
      <c r="GR63" s="223" t="s">
        <v>6854</v>
      </c>
      <c r="GS63" s="108"/>
      <c r="GT63" s="108"/>
      <c r="GU63" s="90" t="s">
        <v>6274</v>
      </c>
      <c r="GV63" s="90" t="s">
        <v>25</v>
      </c>
      <c r="GW63" s="90" t="s">
        <v>6792</v>
      </c>
      <c r="GX63" s="90" t="s">
        <v>6793</v>
      </c>
      <c r="GY63" s="90" t="s">
        <v>6854</v>
      </c>
      <c r="GZ63" s="114"/>
      <c r="HA63" s="109"/>
      <c r="HB63" s="108"/>
      <c r="HC63" s="108"/>
      <c r="HD63" s="108"/>
      <c r="HE63" s="108"/>
      <c r="HF63" s="108"/>
      <c r="HG63" s="108"/>
      <c r="HH63" s="108"/>
      <c r="HI63" s="107"/>
      <c r="HJ63" s="108"/>
      <c r="HK63" s="108"/>
      <c r="HL63" s="108"/>
      <c r="HM63" s="108"/>
      <c r="HN63" s="108"/>
      <c r="HO63" s="108"/>
      <c r="HP63" s="108"/>
      <c r="HQ63" s="108"/>
      <c r="HR63" s="108"/>
      <c r="HS63" s="108"/>
      <c r="HT63" s="108"/>
      <c r="HU63" s="108"/>
      <c r="HV63" s="108"/>
      <c r="HW63" s="108"/>
      <c r="HX63" s="108"/>
      <c r="HY63" s="108"/>
      <c r="HZ63" s="108"/>
      <c r="IA63" s="108"/>
    </row>
    <row r="64" spans="6:235" s="29" customFormat="1" ht="12" customHeight="1">
      <c r="F64" s="30"/>
      <c r="G64" s="384"/>
      <c r="H64" s="383"/>
      <c r="I64" s="375"/>
      <c r="J64" s="375"/>
      <c r="K64" s="375"/>
      <c r="L64" s="375"/>
      <c r="M64" s="375"/>
      <c r="N64" s="375"/>
      <c r="O64" s="375"/>
      <c r="P64" s="375"/>
      <c r="Q64" s="375"/>
      <c r="R64" s="375"/>
      <c r="S64" s="375"/>
      <c r="T64" s="375"/>
      <c r="U64" s="375"/>
      <c r="V64" s="375"/>
      <c r="W64" s="379"/>
      <c r="X64" s="5"/>
      <c r="Y64" s="388"/>
      <c r="Z64" s="356"/>
      <c r="AA64" s="165"/>
      <c r="AB64" s="358"/>
      <c r="AC64" s="360"/>
      <c r="AD64" s="353"/>
      <c r="AE64" s="353"/>
      <c r="AF64" s="351"/>
      <c r="AG64" s="366"/>
      <c r="AH64" s="162"/>
      <c r="AI64" s="162"/>
      <c r="AJ64" s="162"/>
      <c r="AK64" s="108"/>
      <c r="AL64" s="108"/>
      <c r="AM64" s="155"/>
      <c r="AN64" s="108"/>
      <c r="AO64" s="108"/>
      <c r="AP64" s="151"/>
      <c r="AQ64" s="151"/>
      <c r="AR64" s="151"/>
      <c r="AS64" s="178"/>
      <c r="AT64" s="108"/>
      <c r="AU64" s="108"/>
      <c r="AV64" s="108"/>
      <c r="AW64" s="108"/>
      <c r="AX64" s="108"/>
      <c r="AY64" s="108"/>
      <c r="AZ64" s="151"/>
      <c r="BA64" s="151"/>
      <c r="BB64" s="151"/>
      <c r="BC64" s="151"/>
      <c r="BD64" s="151"/>
      <c r="BE64" s="151"/>
      <c r="BF64" s="151"/>
      <c r="BG64" s="151"/>
      <c r="BH64" s="151"/>
      <c r="BI64" s="151"/>
      <c r="BJ64" s="151"/>
      <c r="BK64" s="151"/>
      <c r="BL64" s="151"/>
      <c r="BM64" s="151"/>
      <c r="BN64" s="151"/>
      <c r="BO64" s="151"/>
      <c r="BP64" s="151"/>
      <c r="BQ64" s="151"/>
      <c r="BR64" s="151"/>
      <c r="BS64" s="151"/>
      <c r="BT64" s="151"/>
      <c r="BU64" s="151"/>
      <c r="BV64" s="151"/>
      <c r="BW64" s="151"/>
      <c r="BX64" s="151"/>
      <c r="BY64" s="151"/>
      <c r="BZ64" s="151"/>
      <c r="CA64" s="151"/>
      <c r="CB64" s="151"/>
      <c r="CC64" s="178"/>
      <c r="CD64" s="151"/>
      <c r="CE64" s="151"/>
      <c r="CF64" s="151"/>
      <c r="CG64" s="151"/>
      <c r="CH64" s="151"/>
      <c r="CI64" s="151"/>
      <c r="CJ64" s="151"/>
      <c r="CK64" s="151"/>
      <c r="CL64" s="151"/>
      <c r="CM64" s="151"/>
      <c r="CN64" s="151"/>
      <c r="CO64" s="151"/>
      <c r="CP64" s="151"/>
      <c r="CQ64" s="151"/>
      <c r="CR64" s="151"/>
      <c r="CS64" s="151"/>
      <c r="CT64" s="151"/>
      <c r="CU64" s="151"/>
      <c r="CV64" s="151"/>
      <c r="CW64" s="151"/>
      <c r="CX64" s="151"/>
      <c r="CY64" s="151"/>
      <c r="CZ64" s="151"/>
      <c r="DA64" s="151"/>
      <c r="DB64" s="151"/>
      <c r="DC64" s="151"/>
      <c r="DD64" s="151"/>
      <c r="DE64" s="151"/>
      <c r="DF64" s="151"/>
      <c r="DG64" s="151"/>
      <c r="DH64" s="151"/>
      <c r="DI64" s="151"/>
      <c r="DJ64" s="151"/>
      <c r="DK64" s="151"/>
      <c r="DL64" s="151"/>
      <c r="DM64" s="151"/>
      <c r="DN64" s="151"/>
      <c r="DO64" s="178"/>
      <c r="DP64" s="108"/>
      <c r="DQ64" s="108"/>
      <c r="DR64" s="108"/>
      <c r="DS64" s="155"/>
      <c r="DT64" s="155"/>
      <c r="DU64" s="155"/>
      <c r="DV64" s="156"/>
      <c r="DW64" s="108"/>
      <c r="DX64" s="108"/>
      <c r="DY64" s="108"/>
      <c r="DZ64" s="155"/>
      <c r="EA64" s="108"/>
      <c r="EB64" s="108"/>
      <c r="EC64" s="108"/>
      <c r="ED64" s="108"/>
      <c r="EE64" s="108"/>
      <c r="EF64" s="108"/>
      <c r="EG64" s="108"/>
      <c r="EH64" s="111"/>
      <c r="EI64" s="132"/>
      <c r="EJ64" s="132"/>
      <c r="EK64" s="132"/>
      <c r="EL64" s="132"/>
      <c r="EM64" s="132"/>
      <c r="EN64" s="132"/>
      <c r="EO64" s="132"/>
      <c r="EP64" s="132"/>
      <c r="EQ64" s="132"/>
      <c r="ER64" s="132"/>
      <c r="ES64" s="132"/>
      <c r="ET64" s="132"/>
      <c r="EU64" s="132"/>
      <c r="EV64" s="132"/>
      <c r="EW64" s="132"/>
      <c r="EX64" s="132"/>
      <c r="EY64" s="132"/>
      <c r="EZ64" s="132"/>
      <c r="FA64" s="132"/>
      <c r="FB64" s="132"/>
      <c r="FC64" s="132"/>
      <c r="FD64" s="132"/>
      <c r="FE64" s="132"/>
      <c r="FF64" s="132"/>
      <c r="FG64" s="132"/>
      <c r="FH64" s="132"/>
      <c r="FI64" s="132"/>
      <c r="FJ64" s="132"/>
      <c r="FK64" s="132"/>
      <c r="FL64" s="132"/>
      <c r="FM64" s="132"/>
      <c r="FN64" s="132"/>
      <c r="FO64" s="132"/>
      <c r="FP64" s="132"/>
      <c r="FQ64" s="132"/>
      <c r="FR64" s="132"/>
      <c r="FS64" s="132"/>
      <c r="FT64" s="132"/>
      <c r="FU64" s="132"/>
      <c r="FV64" s="132"/>
      <c r="FW64" s="132"/>
      <c r="FX64" s="132"/>
      <c r="FY64" s="132"/>
      <c r="FZ64" s="132"/>
      <c r="GA64" s="132"/>
      <c r="GB64" s="132"/>
      <c r="GC64" s="132"/>
      <c r="GD64" s="132"/>
      <c r="GE64" s="151"/>
      <c r="GF64" s="151"/>
      <c r="GG64" s="151"/>
      <c r="GH64" s="151"/>
      <c r="GI64" s="151"/>
      <c r="GJ64" s="151"/>
      <c r="GK64" s="151"/>
      <c r="GL64" s="151"/>
      <c r="GM64" s="178"/>
      <c r="GN64" s="151"/>
      <c r="GO64" s="178"/>
      <c r="GP64" s="108"/>
      <c r="GQ64" s="108"/>
      <c r="GR64" s="108"/>
      <c r="GS64" s="108"/>
      <c r="GT64" s="108"/>
      <c r="GU64" s="108"/>
      <c r="GV64" s="108"/>
      <c r="GW64" s="108"/>
      <c r="GX64" s="108"/>
      <c r="GY64" s="108"/>
      <c r="GZ64" s="166"/>
      <c r="HA64" s="175">
        <v>1</v>
      </c>
      <c r="HB64" s="174" t="str">
        <f>IF(AK63="","",AK63)</f>
        <v>Красносулинский район</v>
      </c>
      <c r="HC64" s="174" t="str">
        <f>IF(AL63="","",AL63)</f>
        <v>Красносулинское городское поселение</v>
      </c>
      <c r="HD64" s="180" t="str">
        <f>IF(AM63="","",AM63)</f>
        <v>60626101</v>
      </c>
      <c r="HE64" s="174" t="str">
        <f>IF(AN63="","",AN63)</f>
        <v>г Красный Сулин</v>
      </c>
      <c r="HF64" s="180" t="str">
        <f>IF(AO63="","",AO63)</f>
        <v>60626101001</v>
      </c>
      <c r="HG64" s="179" t="s">
        <v>53</v>
      </c>
      <c r="HH64" s="179" t="s">
        <v>54</v>
      </c>
      <c r="HI64" s="179" t="s">
        <v>53</v>
      </c>
      <c r="HJ64" s="273"/>
      <c r="HK64" s="273"/>
      <c r="HL64" s="273"/>
      <c r="HM64" s="271" t="s">
        <v>255</v>
      </c>
      <c r="HN64" s="271" t="s">
        <v>255</v>
      </c>
      <c r="HO64" s="271" t="s">
        <v>255</v>
      </c>
      <c r="HP64" s="271" t="s">
        <v>255</v>
      </c>
      <c r="HQ64" s="271" t="s">
        <v>255</v>
      </c>
      <c r="HR64" s="271" t="s">
        <v>255</v>
      </c>
      <c r="HS64" s="271" t="s">
        <v>255</v>
      </c>
      <c r="HT64" s="271" t="s">
        <v>255</v>
      </c>
      <c r="HU64" s="271" t="s">
        <v>255</v>
      </c>
      <c r="HV64" s="271" t="s">
        <v>255</v>
      </c>
      <c r="HW64" s="271" t="s">
        <v>255</v>
      </c>
      <c r="HX64" s="271" t="s">
        <v>255</v>
      </c>
      <c r="HY64" s="273"/>
      <c r="HZ64" s="273"/>
      <c r="IA64" s="273"/>
    </row>
    <row r="65" spans="6:235" s="29" customFormat="1" ht="12" customHeight="1">
      <c r="F65" s="30"/>
      <c r="G65" s="384"/>
      <c r="H65" s="383"/>
      <c r="I65" s="375"/>
      <c r="J65" s="375"/>
      <c r="K65" s="375"/>
      <c r="L65" s="375"/>
      <c r="M65" s="375"/>
      <c r="N65" s="375"/>
      <c r="O65" s="375"/>
      <c r="P65" s="375"/>
      <c r="Q65" s="375"/>
      <c r="R65" s="375"/>
      <c r="S65" s="375"/>
      <c r="T65" s="375"/>
      <c r="U65" s="375"/>
      <c r="V65" s="375"/>
      <c r="W65" s="379"/>
      <c r="X65" s="5"/>
      <c r="Y65" s="388"/>
      <c r="Z65" s="357"/>
      <c r="AA65" s="112"/>
      <c r="AB65" s="359"/>
      <c r="AC65" s="361"/>
      <c r="AD65" s="354"/>
      <c r="AE65" s="354"/>
      <c r="AF65" s="352"/>
      <c r="AG65" s="366"/>
      <c r="AH65" s="116"/>
      <c r="AI65" s="116"/>
      <c r="AJ65" s="116"/>
      <c r="AK65" s="116"/>
      <c r="AL65" s="116"/>
      <c r="AM65" s="116"/>
      <c r="AN65" s="116"/>
      <c r="AO65" s="116"/>
      <c r="AP65" s="116"/>
      <c r="AQ65" s="116"/>
      <c r="AR65" s="116"/>
      <c r="AS65" s="116"/>
      <c r="AT65" s="116"/>
      <c r="AU65" s="116"/>
      <c r="AV65" s="116"/>
      <c r="AW65" s="116"/>
      <c r="AX65" s="116"/>
      <c r="AY65" s="116"/>
      <c r="AZ65" s="116"/>
      <c r="BA65" s="116"/>
      <c r="BB65" s="116"/>
      <c r="BC65" s="116"/>
      <c r="BD65" s="116"/>
      <c r="BE65" s="116"/>
      <c r="BF65" s="116"/>
      <c r="BG65" s="116"/>
      <c r="BH65" s="116"/>
      <c r="BI65" s="116"/>
      <c r="BJ65" s="116"/>
      <c r="BK65" s="116"/>
      <c r="BL65" s="116"/>
      <c r="BM65" s="116"/>
      <c r="BN65" s="116"/>
      <c r="BO65" s="116"/>
      <c r="BP65" s="116"/>
      <c r="BQ65" s="116"/>
      <c r="BR65" s="116"/>
      <c r="BS65" s="116"/>
      <c r="BT65" s="116"/>
      <c r="BU65" s="116"/>
      <c r="BV65" s="116"/>
      <c r="BW65" s="116"/>
      <c r="BX65" s="116"/>
      <c r="BY65" s="116"/>
      <c r="BZ65" s="116"/>
      <c r="CA65" s="116"/>
      <c r="CB65" s="116"/>
      <c r="CC65" s="116"/>
      <c r="CD65" s="116"/>
      <c r="CE65" s="116"/>
      <c r="CF65" s="116"/>
      <c r="CG65" s="116"/>
      <c r="CH65" s="116"/>
      <c r="CI65" s="116"/>
      <c r="CJ65" s="116"/>
      <c r="CK65" s="116"/>
      <c r="CL65" s="116"/>
      <c r="CM65" s="116"/>
      <c r="CN65" s="116"/>
      <c r="CO65" s="116"/>
      <c r="CP65" s="116"/>
      <c r="CQ65" s="116"/>
      <c r="CR65" s="116"/>
      <c r="CS65" s="116"/>
      <c r="CT65" s="116"/>
      <c r="CU65" s="116"/>
      <c r="CV65" s="116"/>
      <c r="CW65" s="116"/>
      <c r="CX65" s="116"/>
      <c r="CY65" s="116"/>
      <c r="CZ65" s="116"/>
      <c r="DA65" s="116"/>
      <c r="DB65" s="116"/>
      <c r="DC65" s="116"/>
      <c r="DD65" s="116"/>
      <c r="DE65" s="116"/>
      <c r="DF65" s="116"/>
      <c r="DG65" s="116"/>
      <c r="DH65" s="116"/>
      <c r="DI65" s="116"/>
      <c r="DJ65" s="116"/>
      <c r="DK65" s="116"/>
      <c r="DL65" s="116"/>
      <c r="DM65" s="116"/>
      <c r="DN65" s="116"/>
      <c r="DO65" s="116"/>
      <c r="DP65" s="116"/>
      <c r="DQ65" s="116"/>
      <c r="DR65" s="116"/>
      <c r="DS65" s="116"/>
      <c r="DT65" s="116"/>
      <c r="DU65" s="116"/>
      <c r="DV65" s="116"/>
      <c r="DW65" s="116"/>
      <c r="DX65" s="116"/>
      <c r="DY65" s="116"/>
      <c r="DZ65" s="116"/>
      <c r="EA65" s="116"/>
      <c r="EB65" s="116"/>
      <c r="EC65" s="116"/>
      <c r="ED65" s="116"/>
      <c r="EE65" s="116"/>
      <c r="EF65" s="116"/>
      <c r="EG65" s="116"/>
      <c r="EH65" s="135"/>
      <c r="EI65" s="135"/>
      <c r="EJ65" s="135"/>
      <c r="EK65" s="135"/>
      <c r="EL65" s="135"/>
      <c r="EM65" s="135"/>
      <c r="EN65" s="135"/>
      <c r="EO65" s="135"/>
      <c r="EP65" s="135"/>
      <c r="EQ65" s="135"/>
      <c r="ER65" s="135"/>
      <c r="ES65" s="135"/>
      <c r="ET65" s="135"/>
      <c r="EU65" s="135"/>
      <c r="EV65" s="135"/>
      <c r="EW65" s="135"/>
      <c r="EX65" s="135"/>
      <c r="EY65" s="135"/>
      <c r="EZ65" s="135"/>
      <c r="FA65" s="135"/>
      <c r="FB65" s="135"/>
      <c r="FC65" s="135"/>
      <c r="FD65" s="135"/>
      <c r="FE65" s="135"/>
      <c r="FF65" s="135"/>
      <c r="FG65" s="135"/>
      <c r="FH65" s="135"/>
      <c r="FI65" s="135"/>
      <c r="FJ65" s="135"/>
      <c r="FK65" s="135"/>
      <c r="FL65" s="135"/>
      <c r="FM65" s="135"/>
      <c r="FN65" s="135"/>
      <c r="FO65" s="135"/>
      <c r="FP65" s="135"/>
      <c r="FQ65" s="135"/>
      <c r="FR65" s="135"/>
      <c r="FS65" s="135"/>
      <c r="FT65" s="135"/>
      <c r="FU65" s="135"/>
      <c r="FV65" s="135"/>
      <c r="FW65" s="135"/>
      <c r="FX65" s="135"/>
      <c r="FY65" s="135"/>
      <c r="FZ65" s="135"/>
      <c r="GA65" s="135"/>
      <c r="GB65" s="135"/>
      <c r="GC65" s="135"/>
      <c r="GD65" s="135"/>
      <c r="GE65" s="116"/>
      <c r="GF65" s="116"/>
      <c r="GG65" s="116"/>
      <c r="GH65" s="116"/>
      <c r="GI65" s="116"/>
      <c r="GJ65" s="116"/>
      <c r="GK65" s="116"/>
      <c r="GL65" s="116"/>
      <c r="GM65" s="116"/>
      <c r="GN65" s="116"/>
      <c r="GO65" s="116"/>
      <c r="GP65" s="116"/>
      <c r="GQ65" s="116"/>
      <c r="GR65" s="116"/>
      <c r="GS65" s="116"/>
      <c r="GT65" s="116"/>
      <c r="GU65" s="116"/>
      <c r="GV65" s="116"/>
      <c r="GW65" s="116"/>
      <c r="GX65" s="116"/>
      <c r="GY65" s="116"/>
      <c r="GZ65" s="122">
        <v>1</v>
      </c>
      <c r="HA65" s="150"/>
      <c r="HB65" s="150" t="s">
        <v>29</v>
      </c>
      <c r="HC65" s="150"/>
      <c r="HD65" s="150"/>
      <c r="HE65" s="150"/>
      <c r="HF65" s="150"/>
      <c r="HG65" s="150"/>
      <c r="HH65" s="150"/>
      <c r="HI65" s="150"/>
      <c r="HJ65" s="150"/>
      <c r="HK65" s="150"/>
      <c r="HL65" s="150"/>
      <c r="HM65" s="150"/>
      <c r="HN65" s="150"/>
      <c r="HO65" s="150"/>
      <c r="HP65" s="150"/>
      <c r="HQ65" s="150"/>
      <c r="HR65" s="150"/>
      <c r="HS65" s="150"/>
      <c r="HT65" s="150"/>
      <c r="HU65" s="150"/>
      <c r="HV65" s="150"/>
      <c r="HW65" s="150"/>
      <c r="HX65" s="150"/>
      <c r="HY65" s="150"/>
      <c r="HZ65" s="150"/>
      <c r="IA65" s="274"/>
    </row>
    <row r="66" spans="6:235" s="29" customFormat="1" ht="54" customHeight="1">
      <c r="F66" s="30"/>
      <c r="G66" s="384"/>
      <c r="H66" s="383"/>
      <c r="I66" s="375"/>
      <c r="J66" s="375"/>
      <c r="K66" s="375"/>
      <c r="L66" s="375"/>
      <c r="M66" s="375"/>
      <c r="N66" s="375"/>
      <c r="O66" s="375"/>
      <c r="P66" s="375"/>
      <c r="Q66" s="375"/>
      <c r="R66" s="375"/>
      <c r="S66" s="375"/>
      <c r="T66" s="375"/>
      <c r="U66" s="375"/>
      <c r="V66" s="375"/>
      <c r="W66" s="379"/>
      <c r="X66" s="298" t="str">
        <f>$AC$66 &amp; "::" &amp; $AG$66 &amp; "::" &amp; $AH$66 &amp; "::" &amp; $AI$66 &amp; "::" &amp; $AJ$66 &amp; "::" &amp; $AO$66 &amp; "::" &amp; $AP$66 &amp; "::" &amp; $AQ$66</f>
        <v>котельная № 6::ТИ с сетями::некомбинированное::нет::да::60626101001::ул. Братская::16 а</v>
      </c>
      <c r="Y66" s="388"/>
      <c r="Z66" s="355" t="s">
        <v>533</v>
      </c>
      <c r="AA66" s="164" t="s">
        <v>83</v>
      </c>
      <c r="AB66" s="358" t="s">
        <v>6775</v>
      </c>
      <c r="AC66" s="360" t="s">
        <v>6807</v>
      </c>
      <c r="AD66" s="353"/>
      <c r="AE66" s="353"/>
      <c r="AF66" s="351"/>
      <c r="AG66" s="366" t="s">
        <v>199</v>
      </c>
      <c r="AH66" s="159" t="s">
        <v>5</v>
      </c>
      <c r="AI66" s="158" t="s">
        <v>54</v>
      </c>
      <c r="AJ66" s="158" t="s">
        <v>53</v>
      </c>
      <c r="AK66" s="90" t="s">
        <v>1223</v>
      </c>
      <c r="AL66" s="208" t="s">
        <v>1238</v>
      </c>
      <c r="AM66" s="160" t="s">
        <v>1239</v>
      </c>
      <c r="AN66" s="208" t="s">
        <v>3494</v>
      </c>
      <c r="AO66" s="160" t="s">
        <v>3493</v>
      </c>
      <c r="AP66" s="90" t="s">
        <v>6808</v>
      </c>
      <c r="AQ66" s="90" t="s">
        <v>6809</v>
      </c>
      <c r="AR66" s="108"/>
      <c r="AS66" s="177"/>
      <c r="AT66" s="152">
        <v>5.12</v>
      </c>
      <c r="AU66" s="152">
        <v>5.23</v>
      </c>
      <c r="AV66" s="197"/>
      <c r="AW66" s="90" t="s">
        <v>6322</v>
      </c>
      <c r="AX66" s="207" t="s">
        <v>6789</v>
      </c>
      <c r="AY66" s="208" t="s">
        <v>6790</v>
      </c>
      <c r="AZ66" s="209" t="s">
        <v>6790</v>
      </c>
      <c r="BA66" s="210" t="s">
        <v>440</v>
      </c>
      <c r="BB66" s="154" t="s">
        <v>6319</v>
      </c>
      <c r="BC66" s="152">
        <v>47.8</v>
      </c>
      <c r="BD66" s="191" t="s">
        <v>6810</v>
      </c>
      <c r="BE66" s="151"/>
      <c r="BF66" s="151"/>
      <c r="BG66" s="151"/>
      <c r="BH66" s="151"/>
      <c r="BI66" s="151"/>
      <c r="BJ66" s="151"/>
      <c r="BK66" s="151"/>
      <c r="BL66" s="151"/>
      <c r="BM66" s="151"/>
      <c r="BN66" s="151"/>
      <c r="BO66" s="151"/>
      <c r="BP66" s="151"/>
      <c r="BQ66" s="151"/>
      <c r="BR66" s="151"/>
      <c r="BS66" s="151"/>
      <c r="BT66" s="151"/>
      <c r="BU66" s="151"/>
      <c r="BV66" s="151"/>
      <c r="BW66" s="151"/>
      <c r="BX66" s="151"/>
      <c r="BY66" s="151"/>
      <c r="BZ66" s="151"/>
      <c r="CA66" s="151"/>
      <c r="CB66" s="151"/>
      <c r="CC66" s="177"/>
      <c r="CD66" s="151"/>
      <c r="CE66" s="151"/>
      <c r="CF66" s="151"/>
      <c r="CG66" s="151"/>
      <c r="CH66" s="151"/>
      <c r="CI66" s="151"/>
      <c r="CJ66" s="151"/>
      <c r="CK66" s="151"/>
      <c r="CL66" s="151"/>
      <c r="CM66" s="151"/>
      <c r="CN66" s="151"/>
      <c r="CO66" s="151"/>
      <c r="CP66" s="151"/>
      <c r="CQ66" s="151"/>
      <c r="CR66" s="151"/>
      <c r="CS66" s="151"/>
      <c r="CT66" s="151"/>
      <c r="CU66" s="151"/>
      <c r="CV66" s="151"/>
      <c r="CW66" s="151"/>
      <c r="CX66" s="151"/>
      <c r="CY66" s="151"/>
      <c r="CZ66" s="151"/>
      <c r="DA66" s="151"/>
      <c r="DB66" s="151"/>
      <c r="DC66" s="151"/>
      <c r="DD66" s="151"/>
      <c r="DE66" s="151"/>
      <c r="DF66" s="151"/>
      <c r="DG66" s="151"/>
      <c r="DH66" s="151"/>
      <c r="DI66" s="151"/>
      <c r="DJ66" s="151"/>
      <c r="DK66" s="151"/>
      <c r="DL66" s="151"/>
      <c r="DM66" s="151"/>
      <c r="DN66" s="151"/>
      <c r="DO66" s="177"/>
      <c r="DP66" s="152">
        <v>5.12</v>
      </c>
      <c r="DQ66" s="152">
        <v>5.23</v>
      </c>
      <c r="DR66" s="197"/>
      <c r="DS66" s="155"/>
      <c r="DT66" s="155"/>
      <c r="DU66" s="155"/>
      <c r="DV66" s="156"/>
      <c r="DW66" s="108"/>
      <c r="DX66" s="108"/>
      <c r="DY66" s="108"/>
      <c r="DZ66" s="155"/>
      <c r="EA66" s="108"/>
      <c r="EB66" s="108"/>
      <c r="EC66" s="108"/>
      <c r="ED66" s="108"/>
      <c r="EE66" s="90" t="s">
        <v>6303</v>
      </c>
      <c r="EF66" s="90" t="s">
        <v>6314</v>
      </c>
      <c r="EG66" s="90" t="s">
        <v>19</v>
      </c>
      <c r="EH66" s="135"/>
      <c r="EI66" s="136">
        <f>SUM(EJ66:EN66)</f>
        <v>1.7552000000000001</v>
      </c>
      <c r="EJ66" s="136">
        <f>SUM(EV66,FH66,FT66)</f>
        <v>1.7552000000000001</v>
      </c>
      <c r="EK66" s="136">
        <f>SUM(EW66,FI66,FU66)</f>
        <v>0</v>
      </c>
      <c r="EL66" s="136">
        <f>SUM(EX66,FJ66,FV66)</f>
        <v>0</v>
      </c>
      <c r="EM66" s="136">
        <f>SUM(EY66,FK66,FW66)</f>
        <v>0</v>
      </c>
      <c r="EN66" s="136">
        <f>SUM(EZ66,FL66,FX66)</f>
        <v>0</v>
      </c>
      <c r="EO66" s="136">
        <f>SUM(EP66:ET66)</f>
        <v>0</v>
      </c>
      <c r="EP66" s="136">
        <f>SUM(FB66,FN66,FZ66)</f>
        <v>0</v>
      </c>
      <c r="EQ66" s="136">
        <f>SUM(FC66,FO66,GA66)</f>
        <v>0</v>
      </c>
      <c r="ER66" s="136">
        <f>SUM(FD66,FP66,GB66)</f>
        <v>0</v>
      </c>
      <c r="ES66" s="136">
        <f>SUM(FE66,FQ66,GC66)</f>
        <v>0</v>
      </c>
      <c r="ET66" s="136">
        <f>SUM(FF66,FR66,GD66)</f>
        <v>0</v>
      </c>
      <c r="EU66" s="136">
        <f>SUM(EV66:EZ66)</f>
        <v>0.2278</v>
      </c>
      <c r="EV66" s="137">
        <v>0.2278</v>
      </c>
      <c r="EW66" s="137"/>
      <c r="EX66" s="137"/>
      <c r="EY66" s="137"/>
      <c r="EZ66" s="137"/>
      <c r="FA66" s="136">
        <f>SUM(FB66:FF66)</f>
        <v>0</v>
      </c>
      <c r="FB66" s="137"/>
      <c r="FC66" s="137"/>
      <c r="FD66" s="137"/>
      <c r="FE66" s="137"/>
      <c r="FF66" s="137"/>
      <c r="FG66" s="136">
        <f>SUM(FH66:FL66)</f>
        <v>1.5274000000000001</v>
      </c>
      <c r="FH66" s="137">
        <v>1.5274000000000001</v>
      </c>
      <c r="FI66" s="137"/>
      <c r="FJ66" s="137"/>
      <c r="FK66" s="137"/>
      <c r="FL66" s="137"/>
      <c r="FM66" s="136">
        <f>SUM(FN66:FR66)</f>
        <v>0</v>
      </c>
      <c r="FN66" s="137"/>
      <c r="FO66" s="137"/>
      <c r="FP66" s="137"/>
      <c r="FQ66" s="137"/>
      <c r="FR66" s="137"/>
      <c r="FS66" s="136">
        <f>SUM(FT66:FX66)</f>
        <v>0</v>
      </c>
      <c r="FT66" s="137"/>
      <c r="FU66" s="137"/>
      <c r="FV66" s="137"/>
      <c r="FW66" s="137"/>
      <c r="FX66" s="137"/>
      <c r="FY66" s="136">
        <f>SUM(FZ66:GD66)</f>
        <v>0</v>
      </c>
      <c r="FZ66" s="137"/>
      <c r="GA66" s="137"/>
      <c r="GB66" s="137"/>
      <c r="GC66" s="137"/>
      <c r="GD66" s="137"/>
      <c r="GE66" s="152">
        <v>100</v>
      </c>
      <c r="GF66" s="151"/>
      <c r="GG66" s="151"/>
      <c r="GH66" s="151"/>
      <c r="GI66" s="151"/>
      <c r="GJ66" s="151"/>
      <c r="GK66" s="151"/>
      <c r="GL66" s="151"/>
      <c r="GM66" s="177"/>
      <c r="GN66" s="223" t="s">
        <v>493</v>
      </c>
      <c r="GO66" s="177"/>
      <c r="GP66" s="223" t="s">
        <v>481</v>
      </c>
      <c r="GQ66" s="223" t="s">
        <v>25</v>
      </c>
      <c r="GR66" s="223" t="s">
        <v>6854</v>
      </c>
      <c r="GS66" s="108"/>
      <c r="GT66" s="108"/>
      <c r="GU66" s="90" t="s">
        <v>6274</v>
      </c>
      <c r="GV66" s="90" t="s">
        <v>25</v>
      </c>
      <c r="GW66" s="90" t="s">
        <v>6792</v>
      </c>
      <c r="GX66" s="90" t="s">
        <v>6793</v>
      </c>
      <c r="GY66" s="90" t="s">
        <v>6854</v>
      </c>
      <c r="GZ66" s="114"/>
      <c r="HA66" s="109"/>
      <c r="HB66" s="108"/>
      <c r="HC66" s="108"/>
      <c r="HD66" s="108"/>
      <c r="HE66" s="108"/>
      <c r="HF66" s="108"/>
      <c r="HG66" s="108"/>
      <c r="HH66" s="108"/>
      <c r="HI66" s="107"/>
      <c r="HJ66" s="108"/>
      <c r="HK66" s="108"/>
      <c r="HL66" s="108"/>
      <c r="HM66" s="108"/>
      <c r="HN66" s="108"/>
      <c r="HO66" s="108"/>
      <c r="HP66" s="108"/>
      <c r="HQ66" s="108"/>
      <c r="HR66" s="108"/>
      <c r="HS66" s="108"/>
      <c r="HT66" s="108"/>
      <c r="HU66" s="108"/>
      <c r="HV66" s="108"/>
      <c r="HW66" s="108"/>
      <c r="HX66" s="108"/>
      <c r="HY66" s="108"/>
      <c r="HZ66" s="108"/>
      <c r="IA66" s="108"/>
    </row>
    <row r="67" spans="6:235" s="29" customFormat="1" ht="12" customHeight="1">
      <c r="F67" s="30"/>
      <c r="G67" s="384"/>
      <c r="H67" s="383"/>
      <c r="I67" s="375"/>
      <c r="J67" s="375"/>
      <c r="K67" s="375"/>
      <c r="L67" s="375"/>
      <c r="M67" s="375"/>
      <c r="N67" s="375"/>
      <c r="O67" s="375"/>
      <c r="P67" s="375"/>
      <c r="Q67" s="375"/>
      <c r="R67" s="375"/>
      <c r="S67" s="375"/>
      <c r="T67" s="375"/>
      <c r="U67" s="375"/>
      <c r="V67" s="375"/>
      <c r="W67" s="379"/>
      <c r="X67" s="5"/>
      <c r="Y67" s="388"/>
      <c r="Z67" s="356"/>
      <c r="AA67" s="165"/>
      <c r="AB67" s="358"/>
      <c r="AC67" s="360"/>
      <c r="AD67" s="353"/>
      <c r="AE67" s="353"/>
      <c r="AF67" s="351"/>
      <c r="AG67" s="366"/>
      <c r="AH67" s="162"/>
      <c r="AI67" s="162"/>
      <c r="AJ67" s="162"/>
      <c r="AK67" s="108"/>
      <c r="AL67" s="108"/>
      <c r="AM67" s="155"/>
      <c r="AN67" s="108"/>
      <c r="AO67" s="108"/>
      <c r="AP67" s="151"/>
      <c r="AQ67" s="151"/>
      <c r="AR67" s="151"/>
      <c r="AS67" s="178"/>
      <c r="AT67" s="108"/>
      <c r="AU67" s="108"/>
      <c r="AV67" s="108"/>
      <c r="AW67" s="108"/>
      <c r="AX67" s="108"/>
      <c r="AY67" s="108"/>
      <c r="AZ67" s="151"/>
      <c r="BA67" s="151"/>
      <c r="BB67" s="151"/>
      <c r="BC67" s="151"/>
      <c r="BD67" s="151"/>
      <c r="BE67" s="151"/>
      <c r="BF67" s="151"/>
      <c r="BG67" s="151"/>
      <c r="BH67" s="151"/>
      <c r="BI67" s="151"/>
      <c r="BJ67" s="151"/>
      <c r="BK67" s="151"/>
      <c r="BL67" s="151"/>
      <c r="BM67" s="151"/>
      <c r="BN67" s="151"/>
      <c r="BO67" s="151"/>
      <c r="BP67" s="151"/>
      <c r="BQ67" s="151"/>
      <c r="BR67" s="151"/>
      <c r="BS67" s="151"/>
      <c r="BT67" s="151"/>
      <c r="BU67" s="151"/>
      <c r="BV67" s="151"/>
      <c r="BW67" s="151"/>
      <c r="BX67" s="151"/>
      <c r="BY67" s="151"/>
      <c r="BZ67" s="151"/>
      <c r="CA67" s="151"/>
      <c r="CB67" s="151"/>
      <c r="CC67" s="178"/>
      <c r="CD67" s="151"/>
      <c r="CE67" s="151"/>
      <c r="CF67" s="151"/>
      <c r="CG67" s="151"/>
      <c r="CH67" s="151"/>
      <c r="CI67" s="151"/>
      <c r="CJ67" s="151"/>
      <c r="CK67" s="151"/>
      <c r="CL67" s="151"/>
      <c r="CM67" s="151"/>
      <c r="CN67" s="151"/>
      <c r="CO67" s="151"/>
      <c r="CP67" s="151"/>
      <c r="CQ67" s="151"/>
      <c r="CR67" s="151"/>
      <c r="CS67" s="151"/>
      <c r="CT67" s="151"/>
      <c r="CU67" s="151"/>
      <c r="CV67" s="151"/>
      <c r="CW67" s="151"/>
      <c r="CX67" s="151"/>
      <c r="CY67" s="151"/>
      <c r="CZ67" s="151"/>
      <c r="DA67" s="151"/>
      <c r="DB67" s="151"/>
      <c r="DC67" s="151"/>
      <c r="DD67" s="151"/>
      <c r="DE67" s="151"/>
      <c r="DF67" s="151"/>
      <c r="DG67" s="151"/>
      <c r="DH67" s="151"/>
      <c r="DI67" s="151"/>
      <c r="DJ67" s="151"/>
      <c r="DK67" s="151"/>
      <c r="DL67" s="151"/>
      <c r="DM67" s="151"/>
      <c r="DN67" s="151"/>
      <c r="DO67" s="178"/>
      <c r="DP67" s="108"/>
      <c r="DQ67" s="108"/>
      <c r="DR67" s="108"/>
      <c r="DS67" s="155"/>
      <c r="DT67" s="155"/>
      <c r="DU67" s="155"/>
      <c r="DV67" s="156"/>
      <c r="DW67" s="108"/>
      <c r="DX67" s="108"/>
      <c r="DY67" s="108"/>
      <c r="DZ67" s="155"/>
      <c r="EA67" s="108"/>
      <c r="EB67" s="108"/>
      <c r="EC67" s="108"/>
      <c r="ED67" s="108"/>
      <c r="EE67" s="108"/>
      <c r="EF67" s="108"/>
      <c r="EG67" s="108"/>
      <c r="EH67" s="111"/>
      <c r="EI67" s="132"/>
      <c r="EJ67" s="132"/>
      <c r="EK67" s="132"/>
      <c r="EL67" s="132"/>
      <c r="EM67" s="132"/>
      <c r="EN67" s="132"/>
      <c r="EO67" s="132"/>
      <c r="EP67" s="132"/>
      <c r="EQ67" s="132"/>
      <c r="ER67" s="132"/>
      <c r="ES67" s="132"/>
      <c r="ET67" s="132"/>
      <c r="EU67" s="132"/>
      <c r="EV67" s="132"/>
      <c r="EW67" s="132"/>
      <c r="EX67" s="132"/>
      <c r="EY67" s="132"/>
      <c r="EZ67" s="132"/>
      <c r="FA67" s="132"/>
      <c r="FB67" s="132"/>
      <c r="FC67" s="132"/>
      <c r="FD67" s="132"/>
      <c r="FE67" s="132"/>
      <c r="FF67" s="132"/>
      <c r="FG67" s="132"/>
      <c r="FH67" s="132"/>
      <c r="FI67" s="132"/>
      <c r="FJ67" s="132"/>
      <c r="FK67" s="132"/>
      <c r="FL67" s="132"/>
      <c r="FM67" s="132"/>
      <c r="FN67" s="132"/>
      <c r="FO67" s="132"/>
      <c r="FP67" s="132"/>
      <c r="FQ67" s="132"/>
      <c r="FR67" s="132"/>
      <c r="FS67" s="132"/>
      <c r="FT67" s="132"/>
      <c r="FU67" s="132"/>
      <c r="FV67" s="132"/>
      <c r="FW67" s="132"/>
      <c r="FX67" s="132"/>
      <c r="FY67" s="132"/>
      <c r="FZ67" s="132"/>
      <c r="GA67" s="132"/>
      <c r="GB67" s="132"/>
      <c r="GC67" s="132"/>
      <c r="GD67" s="132"/>
      <c r="GE67" s="151"/>
      <c r="GF67" s="151"/>
      <c r="GG67" s="151"/>
      <c r="GH67" s="151"/>
      <c r="GI67" s="151"/>
      <c r="GJ67" s="151"/>
      <c r="GK67" s="151"/>
      <c r="GL67" s="151"/>
      <c r="GM67" s="178"/>
      <c r="GN67" s="151"/>
      <c r="GO67" s="178"/>
      <c r="GP67" s="108"/>
      <c r="GQ67" s="108"/>
      <c r="GR67" s="108"/>
      <c r="GS67" s="108"/>
      <c r="GT67" s="108"/>
      <c r="GU67" s="108"/>
      <c r="GV67" s="108"/>
      <c r="GW67" s="108"/>
      <c r="GX67" s="108"/>
      <c r="GY67" s="108"/>
      <c r="GZ67" s="166"/>
      <c r="HA67" s="175">
        <v>1</v>
      </c>
      <c r="HB67" s="174" t="str">
        <f>IF(AK66="","",AK66)</f>
        <v>Красносулинский район</v>
      </c>
      <c r="HC67" s="174" t="str">
        <f>IF(AL66="","",AL66)</f>
        <v>Красносулинское городское поселение</v>
      </c>
      <c r="HD67" s="180" t="str">
        <f>IF(AM66="","",AM66)</f>
        <v>60626101</v>
      </c>
      <c r="HE67" s="174" t="str">
        <f>IF(AN66="","",AN66)</f>
        <v>г Красный Сулин</v>
      </c>
      <c r="HF67" s="180" t="str">
        <f>IF(AO66="","",AO66)</f>
        <v>60626101001</v>
      </c>
      <c r="HG67" s="179" t="s">
        <v>53</v>
      </c>
      <c r="HH67" s="179" t="s">
        <v>54</v>
      </c>
      <c r="HI67" s="179" t="s">
        <v>53</v>
      </c>
      <c r="HJ67" s="273"/>
      <c r="HK67" s="273"/>
      <c r="HL67" s="273"/>
      <c r="HM67" s="271" t="s">
        <v>255</v>
      </c>
      <c r="HN67" s="271" t="s">
        <v>255</v>
      </c>
      <c r="HO67" s="271" t="s">
        <v>255</v>
      </c>
      <c r="HP67" s="271" t="s">
        <v>255</v>
      </c>
      <c r="HQ67" s="271" t="s">
        <v>255</v>
      </c>
      <c r="HR67" s="271" t="s">
        <v>255</v>
      </c>
      <c r="HS67" s="271" t="s">
        <v>255</v>
      </c>
      <c r="HT67" s="271" t="s">
        <v>255</v>
      </c>
      <c r="HU67" s="271" t="s">
        <v>255</v>
      </c>
      <c r="HV67" s="271" t="s">
        <v>255</v>
      </c>
      <c r="HW67" s="271" t="s">
        <v>255</v>
      </c>
      <c r="HX67" s="271" t="s">
        <v>255</v>
      </c>
      <c r="HY67" s="273"/>
      <c r="HZ67" s="273"/>
      <c r="IA67" s="273"/>
    </row>
    <row r="68" spans="6:235" s="29" customFormat="1" ht="12" customHeight="1">
      <c r="F68" s="30"/>
      <c r="G68" s="384"/>
      <c r="H68" s="383"/>
      <c r="I68" s="375"/>
      <c r="J68" s="375"/>
      <c r="K68" s="375"/>
      <c r="L68" s="375"/>
      <c r="M68" s="375"/>
      <c r="N68" s="375"/>
      <c r="O68" s="375"/>
      <c r="P68" s="375"/>
      <c r="Q68" s="375"/>
      <c r="R68" s="375"/>
      <c r="S68" s="375"/>
      <c r="T68" s="375"/>
      <c r="U68" s="375"/>
      <c r="V68" s="375"/>
      <c r="W68" s="379"/>
      <c r="X68" s="5"/>
      <c r="Y68" s="388"/>
      <c r="Z68" s="357"/>
      <c r="AA68" s="112"/>
      <c r="AB68" s="359"/>
      <c r="AC68" s="361"/>
      <c r="AD68" s="354"/>
      <c r="AE68" s="354"/>
      <c r="AF68" s="352"/>
      <c r="AG68" s="366"/>
      <c r="AH68" s="116"/>
      <c r="AI68" s="116"/>
      <c r="AJ68" s="116"/>
      <c r="AK68" s="116"/>
      <c r="AL68" s="116"/>
      <c r="AM68" s="116"/>
      <c r="AN68" s="116"/>
      <c r="AO68" s="116"/>
      <c r="AP68" s="116"/>
      <c r="AQ68" s="116"/>
      <c r="AR68" s="116"/>
      <c r="AS68" s="116"/>
      <c r="AT68" s="116"/>
      <c r="AU68" s="116"/>
      <c r="AV68" s="116"/>
      <c r="AW68" s="116"/>
      <c r="AX68" s="116"/>
      <c r="AY68" s="116"/>
      <c r="AZ68" s="116"/>
      <c r="BA68" s="116"/>
      <c r="BB68" s="116"/>
      <c r="BC68" s="116"/>
      <c r="BD68" s="116"/>
      <c r="BE68" s="116"/>
      <c r="BF68" s="116"/>
      <c r="BG68" s="116"/>
      <c r="BH68" s="116"/>
      <c r="BI68" s="116"/>
      <c r="BJ68" s="116"/>
      <c r="BK68" s="116"/>
      <c r="BL68" s="116"/>
      <c r="BM68" s="116"/>
      <c r="BN68" s="116"/>
      <c r="BO68" s="116"/>
      <c r="BP68" s="116"/>
      <c r="BQ68" s="116"/>
      <c r="BR68" s="116"/>
      <c r="BS68" s="116"/>
      <c r="BT68" s="116"/>
      <c r="BU68" s="116"/>
      <c r="BV68" s="116"/>
      <c r="BW68" s="116"/>
      <c r="BX68" s="116"/>
      <c r="BY68" s="116"/>
      <c r="BZ68" s="116"/>
      <c r="CA68" s="116"/>
      <c r="CB68" s="116"/>
      <c r="CC68" s="116"/>
      <c r="CD68" s="116"/>
      <c r="CE68" s="116"/>
      <c r="CF68" s="116"/>
      <c r="CG68" s="116"/>
      <c r="CH68" s="116"/>
      <c r="CI68" s="116"/>
      <c r="CJ68" s="116"/>
      <c r="CK68" s="116"/>
      <c r="CL68" s="116"/>
      <c r="CM68" s="116"/>
      <c r="CN68" s="116"/>
      <c r="CO68" s="116"/>
      <c r="CP68" s="116"/>
      <c r="CQ68" s="116"/>
      <c r="CR68" s="116"/>
      <c r="CS68" s="116"/>
      <c r="CT68" s="116"/>
      <c r="CU68" s="116"/>
      <c r="CV68" s="116"/>
      <c r="CW68" s="116"/>
      <c r="CX68" s="116"/>
      <c r="CY68" s="116"/>
      <c r="CZ68" s="116"/>
      <c r="DA68" s="116"/>
      <c r="DB68" s="116"/>
      <c r="DC68" s="116"/>
      <c r="DD68" s="116"/>
      <c r="DE68" s="116"/>
      <c r="DF68" s="116"/>
      <c r="DG68" s="116"/>
      <c r="DH68" s="116"/>
      <c r="DI68" s="116"/>
      <c r="DJ68" s="116"/>
      <c r="DK68" s="116"/>
      <c r="DL68" s="116"/>
      <c r="DM68" s="116"/>
      <c r="DN68" s="116"/>
      <c r="DO68" s="116"/>
      <c r="DP68" s="116"/>
      <c r="DQ68" s="116"/>
      <c r="DR68" s="116"/>
      <c r="DS68" s="116"/>
      <c r="DT68" s="116"/>
      <c r="DU68" s="116"/>
      <c r="DV68" s="116"/>
      <c r="DW68" s="116"/>
      <c r="DX68" s="116"/>
      <c r="DY68" s="116"/>
      <c r="DZ68" s="116"/>
      <c r="EA68" s="116"/>
      <c r="EB68" s="116"/>
      <c r="EC68" s="116"/>
      <c r="ED68" s="116"/>
      <c r="EE68" s="116"/>
      <c r="EF68" s="116"/>
      <c r="EG68" s="116"/>
      <c r="EH68" s="135"/>
      <c r="EI68" s="135"/>
      <c r="EJ68" s="135"/>
      <c r="EK68" s="135"/>
      <c r="EL68" s="135"/>
      <c r="EM68" s="135"/>
      <c r="EN68" s="135"/>
      <c r="EO68" s="135"/>
      <c r="EP68" s="135"/>
      <c r="EQ68" s="135"/>
      <c r="ER68" s="135"/>
      <c r="ES68" s="135"/>
      <c r="ET68" s="135"/>
      <c r="EU68" s="135"/>
      <c r="EV68" s="135"/>
      <c r="EW68" s="135"/>
      <c r="EX68" s="135"/>
      <c r="EY68" s="135"/>
      <c r="EZ68" s="135"/>
      <c r="FA68" s="135"/>
      <c r="FB68" s="135"/>
      <c r="FC68" s="135"/>
      <c r="FD68" s="135"/>
      <c r="FE68" s="135"/>
      <c r="FF68" s="135"/>
      <c r="FG68" s="135"/>
      <c r="FH68" s="135"/>
      <c r="FI68" s="135"/>
      <c r="FJ68" s="135"/>
      <c r="FK68" s="135"/>
      <c r="FL68" s="135"/>
      <c r="FM68" s="135"/>
      <c r="FN68" s="135"/>
      <c r="FO68" s="135"/>
      <c r="FP68" s="135"/>
      <c r="FQ68" s="135"/>
      <c r="FR68" s="135"/>
      <c r="FS68" s="135"/>
      <c r="FT68" s="135"/>
      <c r="FU68" s="135"/>
      <c r="FV68" s="135"/>
      <c r="FW68" s="135"/>
      <c r="FX68" s="135"/>
      <c r="FY68" s="135"/>
      <c r="FZ68" s="135"/>
      <c r="GA68" s="135"/>
      <c r="GB68" s="135"/>
      <c r="GC68" s="135"/>
      <c r="GD68" s="135"/>
      <c r="GE68" s="116"/>
      <c r="GF68" s="116"/>
      <c r="GG68" s="116"/>
      <c r="GH68" s="116"/>
      <c r="GI68" s="116"/>
      <c r="GJ68" s="116"/>
      <c r="GK68" s="116"/>
      <c r="GL68" s="116"/>
      <c r="GM68" s="116"/>
      <c r="GN68" s="116"/>
      <c r="GO68" s="116"/>
      <c r="GP68" s="116"/>
      <c r="GQ68" s="116"/>
      <c r="GR68" s="116"/>
      <c r="GS68" s="116"/>
      <c r="GT68" s="116"/>
      <c r="GU68" s="116"/>
      <c r="GV68" s="116"/>
      <c r="GW68" s="116"/>
      <c r="GX68" s="116"/>
      <c r="GY68" s="116"/>
      <c r="GZ68" s="122">
        <v>1</v>
      </c>
      <c r="HA68" s="150"/>
      <c r="HB68" s="150" t="s">
        <v>29</v>
      </c>
      <c r="HC68" s="150"/>
      <c r="HD68" s="150"/>
      <c r="HE68" s="150"/>
      <c r="HF68" s="150"/>
      <c r="HG68" s="150"/>
      <c r="HH68" s="150"/>
      <c r="HI68" s="150"/>
      <c r="HJ68" s="150"/>
      <c r="HK68" s="150"/>
      <c r="HL68" s="150"/>
      <c r="HM68" s="150"/>
      <c r="HN68" s="150"/>
      <c r="HO68" s="150"/>
      <c r="HP68" s="150"/>
      <c r="HQ68" s="150"/>
      <c r="HR68" s="150"/>
      <c r="HS68" s="150"/>
      <c r="HT68" s="150"/>
      <c r="HU68" s="150"/>
      <c r="HV68" s="150"/>
      <c r="HW68" s="150"/>
      <c r="HX68" s="150"/>
      <c r="HY68" s="150"/>
      <c r="HZ68" s="150"/>
      <c r="IA68" s="274"/>
    </row>
    <row r="69" spans="6:235" s="29" customFormat="1" ht="54" customHeight="1">
      <c r="F69" s="30"/>
      <c r="G69" s="384"/>
      <c r="H69" s="383"/>
      <c r="I69" s="375"/>
      <c r="J69" s="375"/>
      <c r="K69" s="375"/>
      <c r="L69" s="375"/>
      <c r="M69" s="375"/>
      <c r="N69" s="375"/>
      <c r="O69" s="375"/>
      <c r="P69" s="375"/>
      <c r="Q69" s="375"/>
      <c r="R69" s="375"/>
      <c r="S69" s="375"/>
      <c r="T69" s="375"/>
      <c r="U69" s="375"/>
      <c r="V69" s="375"/>
      <c r="W69" s="379"/>
      <c r="X69" s="298" t="str">
        <f>$AC$69 &amp; "::" &amp; $AG$69 &amp; "::" &amp; $AH$69 &amp; "::" &amp; $AI$69 &amp; "::" &amp; $AJ$69 &amp; "::" &amp; $AO$69 &amp; "::" &amp; $AP$69 &amp; "::" &amp; $AQ$69</f>
        <v>котельная № 7::ТИ с сетями::некомбинированное::нет::да::60626101001::ул. Гагарина::8 б</v>
      </c>
      <c r="Y69" s="388"/>
      <c r="Z69" s="355" t="s">
        <v>533</v>
      </c>
      <c r="AA69" s="164" t="s">
        <v>83</v>
      </c>
      <c r="AB69" s="358" t="s">
        <v>6776</v>
      </c>
      <c r="AC69" s="360" t="s">
        <v>6811</v>
      </c>
      <c r="AD69" s="353"/>
      <c r="AE69" s="353"/>
      <c r="AF69" s="351"/>
      <c r="AG69" s="366" t="s">
        <v>199</v>
      </c>
      <c r="AH69" s="159" t="s">
        <v>5</v>
      </c>
      <c r="AI69" s="158" t="s">
        <v>54</v>
      </c>
      <c r="AJ69" s="158" t="s">
        <v>53</v>
      </c>
      <c r="AK69" s="90" t="s">
        <v>1223</v>
      </c>
      <c r="AL69" s="208" t="s">
        <v>1238</v>
      </c>
      <c r="AM69" s="160" t="s">
        <v>1239</v>
      </c>
      <c r="AN69" s="208" t="s">
        <v>3494</v>
      </c>
      <c r="AO69" s="160" t="s">
        <v>3493</v>
      </c>
      <c r="AP69" s="90" t="s">
        <v>6812</v>
      </c>
      <c r="AQ69" s="90" t="s">
        <v>6813</v>
      </c>
      <c r="AR69" s="108"/>
      <c r="AS69" s="177"/>
      <c r="AT69" s="152">
        <v>3.2</v>
      </c>
      <c r="AU69" s="152">
        <v>1.39</v>
      </c>
      <c r="AV69" s="197"/>
      <c r="AW69" s="90" t="s">
        <v>6322</v>
      </c>
      <c r="AX69" s="207" t="s">
        <v>6789</v>
      </c>
      <c r="AY69" s="208" t="s">
        <v>6790</v>
      </c>
      <c r="AZ69" s="209" t="s">
        <v>6790</v>
      </c>
      <c r="BA69" s="210" t="s">
        <v>440</v>
      </c>
      <c r="BB69" s="154" t="s">
        <v>6319</v>
      </c>
      <c r="BC69" s="152">
        <v>55.6</v>
      </c>
      <c r="BD69" s="191" t="s">
        <v>6814</v>
      </c>
      <c r="BE69" s="151"/>
      <c r="BF69" s="151"/>
      <c r="BG69" s="151"/>
      <c r="BH69" s="151"/>
      <c r="BI69" s="151"/>
      <c r="BJ69" s="151"/>
      <c r="BK69" s="151"/>
      <c r="BL69" s="151"/>
      <c r="BM69" s="151"/>
      <c r="BN69" s="151"/>
      <c r="BO69" s="151"/>
      <c r="BP69" s="151"/>
      <c r="BQ69" s="151"/>
      <c r="BR69" s="151"/>
      <c r="BS69" s="151"/>
      <c r="BT69" s="151"/>
      <c r="BU69" s="151"/>
      <c r="BV69" s="151"/>
      <c r="BW69" s="151"/>
      <c r="BX69" s="151"/>
      <c r="BY69" s="151"/>
      <c r="BZ69" s="151"/>
      <c r="CA69" s="151"/>
      <c r="CB69" s="151"/>
      <c r="CC69" s="177"/>
      <c r="CD69" s="151"/>
      <c r="CE69" s="151"/>
      <c r="CF69" s="151"/>
      <c r="CG69" s="151"/>
      <c r="CH69" s="151"/>
      <c r="CI69" s="151"/>
      <c r="CJ69" s="151"/>
      <c r="CK69" s="151"/>
      <c r="CL69" s="151"/>
      <c r="CM69" s="151"/>
      <c r="CN69" s="151"/>
      <c r="CO69" s="151"/>
      <c r="CP69" s="151"/>
      <c r="CQ69" s="151"/>
      <c r="CR69" s="151"/>
      <c r="CS69" s="151"/>
      <c r="CT69" s="151"/>
      <c r="CU69" s="151"/>
      <c r="CV69" s="151"/>
      <c r="CW69" s="151"/>
      <c r="CX69" s="151"/>
      <c r="CY69" s="151"/>
      <c r="CZ69" s="151"/>
      <c r="DA69" s="151"/>
      <c r="DB69" s="151"/>
      <c r="DC69" s="151"/>
      <c r="DD69" s="151"/>
      <c r="DE69" s="151"/>
      <c r="DF69" s="151"/>
      <c r="DG69" s="151"/>
      <c r="DH69" s="151"/>
      <c r="DI69" s="151"/>
      <c r="DJ69" s="151"/>
      <c r="DK69" s="151"/>
      <c r="DL69" s="151"/>
      <c r="DM69" s="151"/>
      <c r="DN69" s="151"/>
      <c r="DO69" s="177"/>
      <c r="DP69" s="152">
        <v>3.2</v>
      </c>
      <c r="DQ69" s="152">
        <v>1.39</v>
      </c>
      <c r="DR69" s="197"/>
      <c r="DS69" s="155"/>
      <c r="DT69" s="155"/>
      <c r="DU69" s="155"/>
      <c r="DV69" s="156"/>
      <c r="DW69" s="108"/>
      <c r="DX69" s="108"/>
      <c r="DY69" s="108"/>
      <c r="DZ69" s="155"/>
      <c r="EA69" s="108"/>
      <c r="EB69" s="108"/>
      <c r="EC69" s="108"/>
      <c r="ED69" s="108"/>
      <c r="EE69" s="90" t="s">
        <v>6303</v>
      </c>
      <c r="EF69" s="90" t="s">
        <v>6314</v>
      </c>
      <c r="EG69" s="90" t="s">
        <v>19</v>
      </c>
      <c r="EH69" s="135"/>
      <c r="EI69" s="136">
        <f>SUM(EJ69:EN69)</f>
        <v>0.80649999999999999</v>
      </c>
      <c r="EJ69" s="136">
        <f>SUM(EV69,FH69,FT69)</f>
        <v>0.80649999999999999</v>
      </c>
      <c r="EK69" s="136">
        <f>SUM(EW69,FI69,FU69)</f>
        <v>0</v>
      </c>
      <c r="EL69" s="136">
        <f>SUM(EX69,FJ69,FV69)</f>
        <v>0</v>
      </c>
      <c r="EM69" s="136">
        <f>SUM(EY69,FK69,FW69)</f>
        <v>0</v>
      </c>
      <c r="EN69" s="136">
        <f>SUM(EZ69,FL69,FX69)</f>
        <v>0</v>
      </c>
      <c r="EO69" s="136">
        <f>SUM(EP69:ET69)</f>
        <v>0</v>
      </c>
      <c r="EP69" s="136">
        <f>SUM(FB69,FN69,FZ69)</f>
        <v>0</v>
      </c>
      <c r="EQ69" s="136">
        <f>SUM(FC69,FO69,GA69)</f>
        <v>0</v>
      </c>
      <c r="ER69" s="136">
        <f>SUM(FD69,FP69,GB69)</f>
        <v>0</v>
      </c>
      <c r="ES69" s="136">
        <f>SUM(FE69,FQ69,GC69)</f>
        <v>0</v>
      </c>
      <c r="ET69" s="136">
        <f>SUM(FF69,FR69,GD69)</f>
        <v>0</v>
      </c>
      <c r="EU69" s="136">
        <f>SUM(EV69:EZ69)</f>
        <v>0</v>
      </c>
      <c r="EV69" s="137"/>
      <c r="EW69" s="137"/>
      <c r="EX69" s="137"/>
      <c r="EY69" s="137"/>
      <c r="EZ69" s="137"/>
      <c r="FA69" s="136">
        <f>SUM(FB69:FF69)</f>
        <v>0</v>
      </c>
      <c r="FB69" s="137"/>
      <c r="FC69" s="137"/>
      <c r="FD69" s="137"/>
      <c r="FE69" s="137"/>
      <c r="FF69" s="137"/>
      <c r="FG69" s="136">
        <f>SUM(FH69:FL69)</f>
        <v>0.80649999999999999</v>
      </c>
      <c r="FH69" s="137">
        <v>0.80649999999999999</v>
      </c>
      <c r="FI69" s="137"/>
      <c r="FJ69" s="137"/>
      <c r="FK69" s="137"/>
      <c r="FL69" s="137"/>
      <c r="FM69" s="136">
        <f>SUM(FN69:FR69)</f>
        <v>0</v>
      </c>
      <c r="FN69" s="137"/>
      <c r="FO69" s="137"/>
      <c r="FP69" s="137"/>
      <c r="FQ69" s="137"/>
      <c r="FR69" s="137"/>
      <c r="FS69" s="136">
        <f>SUM(FT69:FX69)</f>
        <v>0</v>
      </c>
      <c r="FT69" s="137"/>
      <c r="FU69" s="137"/>
      <c r="FV69" s="137"/>
      <c r="FW69" s="137"/>
      <c r="FX69" s="137"/>
      <c r="FY69" s="136">
        <f>SUM(FZ69:GD69)</f>
        <v>0</v>
      </c>
      <c r="FZ69" s="137"/>
      <c r="GA69" s="137"/>
      <c r="GB69" s="137"/>
      <c r="GC69" s="137"/>
      <c r="GD69" s="137"/>
      <c r="GE69" s="152">
        <v>100</v>
      </c>
      <c r="GF69" s="151"/>
      <c r="GG69" s="151"/>
      <c r="GH69" s="151"/>
      <c r="GI69" s="151"/>
      <c r="GJ69" s="151"/>
      <c r="GK69" s="151"/>
      <c r="GL69" s="151"/>
      <c r="GM69" s="177"/>
      <c r="GN69" s="223" t="s">
        <v>493</v>
      </c>
      <c r="GO69" s="177"/>
      <c r="GP69" s="223" t="s">
        <v>481</v>
      </c>
      <c r="GQ69" s="223" t="s">
        <v>25</v>
      </c>
      <c r="GR69" s="223" t="s">
        <v>6854</v>
      </c>
      <c r="GS69" s="108"/>
      <c r="GT69" s="108"/>
      <c r="GU69" s="90" t="s">
        <v>6274</v>
      </c>
      <c r="GV69" s="90" t="s">
        <v>25</v>
      </c>
      <c r="GW69" s="90" t="s">
        <v>6792</v>
      </c>
      <c r="GX69" s="90" t="s">
        <v>6793</v>
      </c>
      <c r="GY69" s="90" t="s">
        <v>6854</v>
      </c>
      <c r="GZ69" s="114"/>
      <c r="HA69" s="109"/>
      <c r="HB69" s="108"/>
      <c r="HC69" s="108"/>
      <c r="HD69" s="108"/>
      <c r="HE69" s="108"/>
      <c r="HF69" s="108"/>
      <c r="HG69" s="108"/>
      <c r="HH69" s="108"/>
      <c r="HI69" s="107"/>
      <c r="HJ69" s="108"/>
      <c r="HK69" s="108"/>
      <c r="HL69" s="108"/>
      <c r="HM69" s="108"/>
      <c r="HN69" s="108"/>
      <c r="HO69" s="108"/>
      <c r="HP69" s="108"/>
      <c r="HQ69" s="108"/>
      <c r="HR69" s="108"/>
      <c r="HS69" s="108"/>
      <c r="HT69" s="108"/>
      <c r="HU69" s="108"/>
      <c r="HV69" s="108"/>
      <c r="HW69" s="108"/>
      <c r="HX69" s="108"/>
      <c r="HY69" s="108"/>
      <c r="HZ69" s="108"/>
      <c r="IA69" s="108"/>
    </row>
    <row r="70" spans="6:235" s="29" customFormat="1" ht="12" customHeight="1">
      <c r="F70" s="30"/>
      <c r="G70" s="384"/>
      <c r="H70" s="383"/>
      <c r="I70" s="375"/>
      <c r="J70" s="375"/>
      <c r="K70" s="375"/>
      <c r="L70" s="375"/>
      <c r="M70" s="375"/>
      <c r="N70" s="375"/>
      <c r="O70" s="375"/>
      <c r="P70" s="375"/>
      <c r="Q70" s="375"/>
      <c r="R70" s="375"/>
      <c r="S70" s="375"/>
      <c r="T70" s="375"/>
      <c r="U70" s="375"/>
      <c r="V70" s="375"/>
      <c r="W70" s="379"/>
      <c r="X70" s="5"/>
      <c r="Y70" s="388"/>
      <c r="Z70" s="356"/>
      <c r="AA70" s="165"/>
      <c r="AB70" s="358"/>
      <c r="AC70" s="360"/>
      <c r="AD70" s="353"/>
      <c r="AE70" s="353"/>
      <c r="AF70" s="351"/>
      <c r="AG70" s="366"/>
      <c r="AH70" s="162"/>
      <c r="AI70" s="162"/>
      <c r="AJ70" s="162"/>
      <c r="AK70" s="108"/>
      <c r="AL70" s="108"/>
      <c r="AM70" s="155"/>
      <c r="AN70" s="108"/>
      <c r="AO70" s="108"/>
      <c r="AP70" s="151"/>
      <c r="AQ70" s="151"/>
      <c r="AR70" s="151"/>
      <c r="AS70" s="178"/>
      <c r="AT70" s="108"/>
      <c r="AU70" s="108"/>
      <c r="AV70" s="108"/>
      <c r="AW70" s="108"/>
      <c r="AX70" s="108"/>
      <c r="AY70" s="108"/>
      <c r="AZ70" s="151"/>
      <c r="BA70" s="151"/>
      <c r="BB70" s="151"/>
      <c r="BC70" s="151"/>
      <c r="BD70" s="151"/>
      <c r="BE70" s="151"/>
      <c r="BF70" s="151"/>
      <c r="BG70" s="151"/>
      <c r="BH70" s="151"/>
      <c r="BI70" s="151"/>
      <c r="BJ70" s="151"/>
      <c r="BK70" s="151"/>
      <c r="BL70" s="151"/>
      <c r="BM70" s="151"/>
      <c r="BN70" s="151"/>
      <c r="BO70" s="151"/>
      <c r="BP70" s="151"/>
      <c r="BQ70" s="151"/>
      <c r="BR70" s="151"/>
      <c r="BS70" s="151"/>
      <c r="BT70" s="151"/>
      <c r="BU70" s="151"/>
      <c r="BV70" s="151"/>
      <c r="BW70" s="151"/>
      <c r="BX70" s="151"/>
      <c r="BY70" s="151"/>
      <c r="BZ70" s="151"/>
      <c r="CA70" s="151"/>
      <c r="CB70" s="151"/>
      <c r="CC70" s="178"/>
      <c r="CD70" s="151"/>
      <c r="CE70" s="151"/>
      <c r="CF70" s="151"/>
      <c r="CG70" s="151"/>
      <c r="CH70" s="151"/>
      <c r="CI70" s="151"/>
      <c r="CJ70" s="151"/>
      <c r="CK70" s="151"/>
      <c r="CL70" s="151"/>
      <c r="CM70" s="151"/>
      <c r="CN70" s="151"/>
      <c r="CO70" s="151"/>
      <c r="CP70" s="151"/>
      <c r="CQ70" s="151"/>
      <c r="CR70" s="151"/>
      <c r="CS70" s="151"/>
      <c r="CT70" s="151"/>
      <c r="CU70" s="151"/>
      <c r="CV70" s="151"/>
      <c r="CW70" s="151"/>
      <c r="CX70" s="151"/>
      <c r="CY70" s="151"/>
      <c r="CZ70" s="151"/>
      <c r="DA70" s="151"/>
      <c r="DB70" s="151"/>
      <c r="DC70" s="151"/>
      <c r="DD70" s="151"/>
      <c r="DE70" s="151"/>
      <c r="DF70" s="151"/>
      <c r="DG70" s="151"/>
      <c r="DH70" s="151"/>
      <c r="DI70" s="151"/>
      <c r="DJ70" s="151"/>
      <c r="DK70" s="151"/>
      <c r="DL70" s="151"/>
      <c r="DM70" s="151"/>
      <c r="DN70" s="151"/>
      <c r="DO70" s="178"/>
      <c r="DP70" s="108"/>
      <c r="DQ70" s="108"/>
      <c r="DR70" s="108"/>
      <c r="DS70" s="155"/>
      <c r="DT70" s="155"/>
      <c r="DU70" s="155"/>
      <c r="DV70" s="156"/>
      <c r="DW70" s="108"/>
      <c r="DX70" s="108"/>
      <c r="DY70" s="108"/>
      <c r="DZ70" s="155"/>
      <c r="EA70" s="108"/>
      <c r="EB70" s="108"/>
      <c r="EC70" s="108"/>
      <c r="ED70" s="108"/>
      <c r="EE70" s="108"/>
      <c r="EF70" s="108"/>
      <c r="EG70" s="108"/>
      <c r="EH70" s="111"/>
      <c r="EI70" s="132"/>
      <c r="EJ70" s="132"/>
      <c r="EK70" s="132"/>
      <c r="EL70" s="132"/>
      <c r="EM70" s="132"/>
      <c r="EN70" s="132"/>
      <c r="EO70" s="132"/>
      <c r="EP70" s="132"/>
      <c r="EQ70" s="132"/>
      <c r="ER70" s="132"/>
      <c r="ES70" s="132"/>
      <c r="ET70" s="132"/>
      <c r="EU70" s="132"/>
      <c r="EV70" s="132"/>
      <c r="EW70" s="132"/>
      <c r="EX70" s="132"/>
      <c r="EY70" s="132"/>
      <c r="EZ70" s="132"/>
      <c r="FA70" s="132"/>
      <c r="FB70" s="132"/>
      <c r="FC70" s="132"/>
      <c r="FD70" s="132"/>
      <c r="FE70" s="132"/>
      <c r="FF70" s="132"/>
      <c r="FG70" s="132"/>
      <c r="FH70" s="132"/>
      <c r="FI70" s="132"/>
      <c r="FJ70" s="132"/>
      <c r="FK70" s="132"/>
      <c r="FL70" s="132"/>
      <c r="FM70" s="132"/>
      <c r="FN70" s="132"/>
      <c r="FO70" s="132"/>
      <c r="FP70" s="132"/>
      <c r="FQ70" s="132"/>
      <c r="FR70" s="132"/>
      <c r="FS70" s="132"/>
      <c r="FT70" s="132"/>
      <c r="FU70" s="132"/>
      <c r="FV70" s="132"/>
      <c r="FW70" s="132"/>
      <c r="FX70" s="132"/>
      <c r="FY70" s="132"/>
      <c r="FZ70" s="132"/>
      <c r="GA70" s="132"/>
      <c r="GB70" s="132"/>
      <c r="GC70" s="132"/>
      <c r="GD70" s="132"/>
      <c r="GE70" s="151"/>
      <c r="GF70" s="151"/>
      <c r="GG70" s="151"/>
      <c r="GH70" s="151"/>
      <c r="GI70" s="151"/>
      <c r="GJ70" s="151"/>
      <c r="GK70" s="151"/>
      <c r="GL70" s="151"/>
      <c r="GM70" s="178"/>
      <c r="GN70" s="151"/>
      <c r="GO70" s="178"/>
      <c r="GP70" s="108"/>
      <c r="GQ70" s="108"/>
      <c r="GR70" s="108"/>
      <c r="GS70" s="108"/>
      <c r="GT70" s="108"/>
      <c r="GU70" s="108"/>
      <c r="GV70" s="108"/>
      <c r="GW70" s="108"/>
      <c r="GX70" s="108"/>
      <c r="GY70" s="108"/>
      <c r="GZ70" s="166"/>
      <c r="HA70" s="175">
        <v>1</v>
      </c>
      <c r="HB70" s="174" t="str">
        <f>IF(AK69="","",AK69)</f>
        <v>Красносулинский район</v>
      </c>
      <c r="HC70" s="174" t="str">
        <f>IF(AL69="","",AL69)</f>
        <v>Красносулинское городское поселение</v>
      </c>
      <c r="HD70" s="180" t="str">
        <f>IF(AM69="","",AM69)</f>
        <v>60626101</v>
      </c>
      <c r="HE70" s="174" t="str">
        <f>IF(AN69="","",AN69)</f>
        <v>г Красный Сулин</v>
      </c>
      <c r="HF70" s="180" t="str">
        <f>IF(AO69="","",AO69)</f>
        <v>60626101001</v>
      </c>
      <c r="HG70" s="179" t="s">
        <v>53</v>
      </c>
      <c r="HH70" s="179" t="s">
        <v>54</v>
      </c>
      <c r="HI70" s="179" t="s">
        <v>53</v>
      </c>
      <c r="HJ70" s="273"/>
      <c r="HK70" s="273"/>
      <c r="HL70" s="273"/>
      <c r="HM70" s="271" t="s">
        <v>255</v>
      </c>
      <c r="HN70" s="271" t="s">
        <v>255</v>
      </c>
      <c r="HO70" s="271" t="s">
        <v>255</v>
      </c>
      <c r="HP70" s="271" t="s">
        <v>255</v>
      </c>
      <c r="HQ70" s="271" t="s">
        <v>255</v>
      </c>
      <c r="HR70" s="271" t="s">
        <v>255</v>
      </c>
      <c r="HS70" s="271" t="s">
        <v>255</v>
      </c>
      <c r="HT70" s="271" t="s">
        <v>255</v>
      </c>
      <c r="HU70" s="271" t="s">
        <v>255</v>
      </c>
      <c r="HV70" s="271" t="s">
        <v>255</v>
      </c>
      <c r="HW70" s="271" t="s">
        <v>255</v>
      </c>
      <c r="HX70" s="271" t="s">
        <v>255</v>
      </c>
      <c r="HY70" s="273"/>
      <c r="HZ70" s="273"/>
      <c r="IA70" s="273"/>
    </row>
    <row r="71" spans="6:235" s="29" customFormat="1" ht="12" customHeight="1">
      <c r="F71" s="30"/>
      <c r="G71" s="384"/>
      <c r="H71" s="383"/>
      <c r="I71" s="375"/>
      <c r="J71" s="375"/>
      <c r="K71" s="375"/>
      <c r="L71" s="375"/>
      <c r="M71" s="375"/>
      <c r="N71" s="375"/>
      <c r="O71" s="375"/>
      <c r="P71" s="375"/>
      <c r="Q71" s="375"/>
      <c r="R71" s="375"/>
      <c r="S71" s="375"/>
      <c r="T71" s="375"/>
      <c r="U71" s="375"/>
      <c r="V71" s="375"/>
      <c r="W71" s="379"/>
      <c r="X71" s="5"/>
      <c r="Y71" s="388"/>
      <c r="Z71" s="357"/>
      <c r="AA71" s="112"/>
      <c r="AB71" s="359"/>
      <c r="AC71" s="361"/>
      <c r="AD71" s="354"/>
      <c r="AE71" s="354"/>
      <c r="AF71" s="352"/>
      <c r="AG71" s="366"/>
      <c r="AH71" s="116"/>
      <c r="AI71" s="116"/>
      <c r="AJ71" s="116"/>
      <c r="AK71" s="116"/>
      <c r="AL71" s="116"/>
      <c r="AM71" s="116"/>
      <c r="AN71" s="116"/>
      <c r="AO71" s="116"/>
      <c r="AP71" s="116"/>
      <c r="AQ71" s="116"/>
      <c r="AR71" s="116"/>
      <c r="AS71" s="116"/>
      <c r="AT71" s="116"/>
      <c r="AU71" s="116"/>
      <c r="AV71" s="116"/>
      <c r="AW71" s="116"/>
      <c r="AX71" s="116"/>
      <c r="AY71" s="116"/>
      <c r="AZ71" s="116"/>
      <c r="BA71" s="116"/>
      <c r="BB71" s="116"/>
      <c r="BC71" s="116"/>
      <c r="BD71" s="116"/>
      <c r="BE71" s="116"/>
      <c r="BF71" s="116"/>
      <c r="BG71" s="116"/>
      <c r="BH71" s="116"/>
      <c r="BI71" s="116"/>
      <c r="BJ71" s="116"/>
      <c r="BK71" s="116"/>
      <c r="BL71" s="116"/>
      <c r="BM71" s="116"/>
      <c r="BN71" s="116"/>
      <c r="BO71" s="116"/>
      <c r="BP71" s="116"/>
      <c r="BQ71" s="116"/>
      <c r="BR71" s="116"/>
      <c r="BS71" s="116"/>
      <c r="BT71" s="116"/>
      <c r="BU71" s="116"/>
      <c r="BV71" s="116"/>
      <c r="BW71" s="116"/>
      <c r="BX71" s="116"/>
      <c r="BY71" s="116"/>
      <c r="BZ71" s="116"/>
      <c r="CA71" s="116"/>
      <c r="CB71" s="116"/>
      <c r="CC71" s="116"/>
      <c r="CD71" s="116"/>
      <c r="CE71" s="116"/>
      <c r="CF71" s="116"/>
      <c r="CG71" s="116"/>
      <c r="CH71" s="116"/>
      <c r="CI71" s="116"/>
      <c r="CJ71" s="116"/>
      <c r="CK71" s="116"/>
      <c r="CL71" s="116"/>
      <c r="CM71" s="116"/>
      <c r="CN71" s="116"/>
      <c r="CO71" s="116"/>
      <c r="CP71" s="116"/>
      <c r="CQ71" s="116"/>
      <c r="CR71" s="116"/>
      <c r="CS71" s="116"/>
      <c r="CT71" s="116"/>
      <c r="CU71" s="116"/>
      <c r="CV71" s="116"/>
      <c r="CW71" s="116"/>
      <c r="CX71" s="116"/>
      <c r="CY71" s="116"/>
      <c r="CZ71" s="116"/>
      <c r="DA71" s="116"/>
      <c r="DB71" s="116"/>
      <c r="DC71" s="116"/>
      <c r="DD71" s="116"/>
      <c r="DE71" s="116"/>
      <c r="DF71" s="116"/>
      <c r="DG71" s="116"/>
      <c r="DH71" s="116"/>
      <c r="DI71" s="116"/>
      <c r="DJ71" s="116"/>
      <c r="DK71" s="116"/>
      <c r="DL71" s="116"/>
      <c r="DM71" s="116"/>
      <c r="DN71" s="116"/>
      <c r="DO71" s="116"/>
      <c r="DP71" s="116"/>
      <c r="DQ71" s="116"/>
      <c r="DR71" s="116"/>
      <c r="DS71" s="116"/>
      <c r="DT71" s="116"/>
      <c r="DU71" s="116"/>
      <c r="DV71" s="116"/>
      <c r="DW71" s="116"/>
      <c r="DX71" s="116"/>
      <c r="DY71" s="116"/>
      <c r="DZ71" s="116"/>
      <c r="EA71" s="116"/>
      <c r="EB71" s="116"/>
      <c r="EC71" s="116"/>
      <c r="ED71" s="116"/>
      <c r="EE71" s="116"/>
      <c r="EF71" s="116"/>
      <c r="EG71" s="116"/>
      <c r="EH71" s="135"/>
      <c r="EI71" s="135"/>
      <c r="EJ71" s="135"/>
      <c r="EK71" s="135"/>
      <c r="EL71" s="135"/>
      <c r="EM71" s="135"/>
      <c r="EN71" s="135"/>
      <c r="EO71" s="135"/>
      <c r="EP71" s="135"/>
      <c r="EQ71" s="135"/>
      <c r="ER71" s="135"/>
      <c r="ES71" s="135"/>
      <c r="ET71" s="135"/>
      <c r="EU71" s="135"/>
      <c r="EV71" s="135"/>
      <c r="EW71" s="135"/>
      <c r="EX71" s="135"/>
      <c r="EY71" s="135"/>
      <c r="EZ71" s="135"/>
      <c r="FA71" s="135"/>
      <c r="FB71" s="135"/>
      <c r="FC71" s="135"/>
      <c r="FD71" s="135"/>
      <c r="FE71" s="135"/>
      <c r="FF71" s="135"/>
      <c r="FG71" s="135"/>
      <c r="FH71" s="135"/>
      <c r="FI71" s="135"/>
      <c r="FJ71" s="135"/>
      <c r="FK71" s="135"/>
      <c r="FL71" s="135"/>
      <c r="FM71" s="135"/>
      <c r="FN71" s="135"/>
      <c r="FO71" s="135"/>
      <c r="FP71" s="135"/>
      <c r="FQ71" s="135"/>
      <c r="FR71" s="135"/>
      <c r="FS71" s="135"/>
      <c r="FT71" s="135"/>
      <c r="FU71" s="135"/>
      <c r="FV71" s="135"/>
      <c r="FW71" s="135"/>
      <c r="FX71" s="135"/>
      <c r="FY71" s="135"/>
      <c r="FZ71" s="135"/>
      <c r="GA71" s="135"/>
      <c r="GB71" s="135"/>
      <c r="GC71" s="135"/>
      <c r="GD71" s="135"/>
      <c r="GE71" s="116"/>
      <c r="GF71" s="116"/>
      <c r="GG71" s="116"/>
      <c r="GH71" s="116"/>
      <c r="GI71" s="116"/>
      <c r="GJ71" s="116"/>
      <c r="GK71" s="116"/>
      <c r="GL71" s="116"/>
      <c r="GM71" s="116"/>
      <c r="GN71" s="116"/>
      <c r="GO71" s="116"/>
      <c r="GP71" s="116"/>
      <c r="GQ71" s="116"/>
      <c r="GR71" s="116"/>
      <c r="GS71" s="116"/>
      <c r="GT71" s="116"/>
      <c r="GU71" s="116"/>
      <c r="GV71" s="116"/>
      <c r="GW71" s="116"/>
      <c r="GX71" s="116"/>
      <c r="GY71" s="116"/>
      <c r="GZ71" s="122">
        <v>1</v>
      </c>
      <c r="HA71" s="150"/>
      <c r="HB71" s="150" t="s">
        <v>29</v>
      </c>
      <c r="HC71" s="150"/>
      <c r="HD71" s="150"/>
      <c r="HE71" s="150"/>
      <c r="HF71" s="150"/>
      <c r="HG71" s="150"/>
      <c r="HH71" s="150"/>
      <c r="HI71" s="150"/>
      <c r="HJ71" s="150"/>
      <c r="HK71" s="150"/>
      <c r="HL71" s="150"/>
      <c r="HM71" s="150"/>
      <c r="HN71" s="150"/>
      <c r="HO71" s="150"/>
      <c r="HP71" s="150"/>
      <c r="HQ71" s="150"/>
      <c r="HR71" s="150"/>
      <c r="HS71" s="150"/>
      <c r="HT71" s="150"/>
      <c r="HU71" s="150"/>
      <c r="HV71" s="150"/>
      <c r="HW71" s="150"/>
      <c r="HX71" s="150"/>
      <c r="HY71" s="150"/>
      <c r="HZ71" s="150"/>
      <c r="IA71" s="274"/>
    </row>
    <row r="72" spans="6:235" s="29" customFormat="1" ht="54" customHeight="1">
      <c r="F72" s="30"/>
      <c r="G72" s="384"/>
      <c r="H72" s="383"/>
      <c r="I72" s="375"/>
      <c r="J72" s="375"/>
      <c r="K72" s="375"/>
      <c r="L72" s="375"/>
      <c r="M72" s="375"/>
      <c r="N72" s="375"/>
      <c r="O72" s="375"/>
      <c r="P72" s="375"/>
      <c r="Q72" s="375"/>
      <c r="R72" s="375"/>
      <c r="S72" s="375"/>
      <c r="T72" s="375"/>
      <c r="U72" s="375"/>
      <c r="V72" s="375"/>
      <c r="W72" s="379"/>
      <c r="X72" s="298" t="str">
        <f>$AC$72 &amp; "::" &amp; $AG$72 &amp; "::" &amp; $AH$72 &amp; "::" &amp; $AI$72 &amp; "::" &amp; $AJ$72 &amp; "::" &amp; $AO$72 &amp; "::" &amp; $AP$72 &amp; "::" &amp; $AQ$72</f>
        <v>котельная № 8::ТИ с сетями::некомбинированное::нет::да::60626101001::ул Гагарина::6 а</v>
      </c>
      <c r="Y72" s="388"/>
      <c r="Z72" s="355" t="s">
        <v>533</v>
      </c>
      <c r="AA72" s="164" t="s">
        <v>83</v>
      </c>
      <c r="AB72" s="358" t="s">
        <v>6777</v>
      </c>
      <c r="AC72" s="360" t="s">
        <v>6815</v>
      </c>
      <c r="AD72" s="353"/>
      <c r="AE72" s="353"/>
      <c r="AF72" s="351"/>
      <c r="AG72" s="366" t="s">
        <v>199</v>
      </c>
      <c r="AH72" s="159" t="s">
        <v>5</v>
      </c>
      <c r="AI72" s="158" t="s">
        <v>54</v>
      </c>
      <c r="AJ72" s="158" t="s">
        <v>53</v>
      </c>
      <c r="AK72" s="90" t="s">
        <v>1223</v>
      </c>
      <c r="AL72" s="208" t="s">
        <v>1238</v>
      </c>
      <c r="AM72" s="160" t="s">
        <v>1239</v>
      </c>
      <c r="AN72" s="208" t="s">
        <v>3494</v>
      </c>
      <c r="AO72" s="160" t="s">
        <v>3493</v>
      </c>
      <c r="AP72" s="90" t="s">
        <v>6816</v>
      </c>
      <c r="AQ72" s="90" t="s">
        <v>6817</v>
      </c>
      <c r="AR72" s="108"/>
      <c r="AS72" s="177"/>
      <c r="AT72" s="152">
        <v>4.2</v>
      </c>
      <c r="AU72" s="152">
        <v>3.5</v>
      </c>
      <c r="AV72" s="197"/>
      <c r="AW72" s="90" t="s">
        <v>6322</v>
      </c>
      <c r="AX72" s="207" t="s">
        <v>6789</v>
      </c>
      <c r="AY72" s="208" t="s">
        <v>6790</v>
      </c>
      <c r="AZ72" s="209" t="s">
        <v>6790</v>
      </c>
      <c r="BA72" s="210" t="s">
        <v>440</v>
      </c>
      <c r="BB72" s="154" t="s">
        <v>6319</v>
      </c>
      <c r="BC72" s="152">
        <v>54.6</v>
      </c>
      <c r="BD72" s="191" t="s">
        <v>6818</v>
      </c>
      <c r="BE72" s="151"/>
      <c r="BF72" s="151"/>
      <c r="BG72" s="151"/>
      <c r="BH72" s="151"/>
      <c r="BI72" s="151"/>
      <c r="BJ72" s="151"/>
      <c r="BK72" s="151"/>
      <c r="BL72" s="151"/>
      <c r="BM72" s="151"/>
      <c r="BN72" s="151"/>
      <c r="BO72" s="151"/>
      <c r="BP72" s="151"/>
      <c r="BQ72" s="151"/>
      <c r="BR72" s="151"/>
      <c r="BS72" s="151"/>
      <c r="BT72" s="151"/>
      <c r="BU72" s="151"/>
      <c r="BV72" s="151"/>
      <c r="BW72" s="151"/>
      <c r="BX72" s="151"/>
      <c r="BY72" s="151"/>
      <c r="BZ72" s="151"/>
      <c r="CA72" s="151"/>
      <c r="CB72" s="151"/>
      <c r="CC72" s="177"/>
      <c r="CD72" s="151"/>
      <c r="CE72" s="151"/>
      <c r="CF72" s="151"/>
      <c r="CG72" s="151"/>
      <c r="CH72" s="151"/>
      <c r="CI72" s="151"/>
      <c r="CJ72" s="151"/>
      <c r="CK72" s="151"/>
      <c r="CL72" s="151"/>
      <c r="CM72" s="151"/>
      <c r="CN72" s="151"/>
      <c r="CO72" s="151"/>
      <c r="CP72" s="151"/>
      <c r="CQ72" s="151"/>
      <c r="CR72" s="151"/>
      <c r="CS72" s="151"/>
      <c r="CT72" s="151"/>
      <c r="CU72" s="151"/>
      <c r="CV72" s="151"/>
      <c r="CW72" s="151"/>
      <c r="CX72" s="151"/>
      <c r="CY72" s="151"/>
      <c r="CZ72" s="151"/>
      <c r="DA72" s="151"/>
      <c r="DB72" s="151"/>
      <c r="DC72" s="151"/>
      <c r="DD72" s="151"/>
      <c r="DE72" s="151"/>
      <c r="DF72" s="151"/>
      <c r="DG72" s="151"/>
      <c r="DH72" s="151"/>
      <c r="DI72" s="151"/>
      <c r="DJ72" s="151"/>
      <c r="DK72" s="151"/>
      <c r="DL72" s="151"/>
      <c r="DM72" s="151"/>
      <c r="DN72" s="151"/>
      <c r="DO72" s="177"/>
      <c r="DP72" s="152">
        <v>4.2</v>
      </c>
      <c r="DQ72" s="152">
        <v>3.5</v>
      </c>
      <c r="DR72" s="197"/>
      <c r="DS72" s="155"/>
      <c r="DT72" s="155"/>
      <c r="DU72" s="155"/>
      <c r="DV72" s="156"/>
      <c r="DW72" s="108"/>
      <c r="DX72" s="108"/>
      <c r="DY72" s="108"/>
      <c r="DZ72" s="155"/>
      <c r="EA72" s="108"/>
      <c r="EB72" s="108"/>
      <c r="EC72" s="108"/>
      <c r="ED72" s="108"/>
      <c r="EE72" s="90" t="s">
        <v>6303</v>
      </c>
      <c r="EF72" s="90" t="s">
        <v>6314</v>
      </c>
      <c r="EG72" s="90" t="s">
        <v>19</v>
      </c>
      <c r="EH72" s="135"/>
      <c r="EI72" s="136">
        <f>SUM(EJ72:EN72)</f>
        <v>1.2845</v>
      </c>
      <c r="EJ72" s="136">
        <f>SUM(EV72,FH72,FT72)</f>
        <v>1.0985</v>
      </c>
      <c r="EK72" s="136">
        <f>SUM(EW72,FI72,FU72)</f>
        <v>0.186</v>
      </c>
      <c r="EL72" s="136">
        <f>SUM(EX72,FJ72,FV72)</f>
        <v>0</v>
      </c>
      <c r="EM72" s="136">
        <f>SUM(EY72,FK72,FW72)</f>
        <v>0</v>
      </c>
      <c r="EN72" s="136">
        <f>SUM(EZ72,FL72,FX72)</f>
        <v>0</v>
      </c>
      <c r="EO72" s="136">
        <f>SUM(EP72:ET72)</f>
        <v>0</v>
      </c>
      <c r="EP72" s="136">
        <f>SUM(FB72,FN72,FZ72)</f>
        <v>0</v>
      </c>
      <c r="EQ72" s="136">
        <f>SUM(FC72,FO72,GA72)</f>
        <v>0</v>
      </c>
      <c r="ER72" s="136">
        <f>SUM(FD72,FP72,GB72)</f>
        <v>0</v>
      </c>
      <c r="ES72" s="136">
        <f>SUM(FE72,FQ72,GC72)</f>
        <v>0</v>
      </c>
      <c r="ET72" s="136">
        <f>SUM(FF72,FR72,GD72)</f>
        <v>0</v>
      </c>
      <c r="EU72" s="136">
        <f>SUM(EV72:EZ72)</f>
        <v>0</v>
      </c>
      <c r="EV72" s="137"/>
      <c r="EW72" s="137"/>
      <c r="EX72" s="137"/>
      <c r="EY72" s="137"/>
      <c r="EZ72" s="137"/>
      <c r="FA72" s="136">
        <f>SUM(FB72:FF72)</f>
        <v>0</v>
      </c>
      <c r="FB72" s="137"/>
      <c r="FC72" s="137"/>
      <c r="FD72" s="137"/>
      <c r="FE72" s="137"/>
      <c r="FF72" s="137"/>
      <c r="FG72" s="136">
        <f>SUM(FH72:FL72)</f>
        <v>1.2845</v>
      </c>
      <c r="FH72" s="137">
        <v>1.0985</v>
      </c>
      <c r="FI72" s="137">
        <v>0.186</v>
      </c>
      <c r="FJ72" s="137"/>
      <c r="FK72" s="137"/>
      <c r="FL72" s="137"/>
      <c r="FM72" s="136">
        <f>SUM(FN72:FR72)</f>
        <v>0</v>
      </c>
      <c r="FN72" s="137"/>
      <c r="FO72" s="137"/>
      <c r="FP72" s="137"/>
      <c r="FQ72" s="137"/>
      <c r="FR72" s="137"/>
      <c r="FS72" s="136">
        <f>SUM(FT72:FX72)</f>
        <v>0</v>
      </c>
      <c r="FT72" s="137"/>
      <c r="FU72" s="137"/>
      <c r="FV72" s="137"/>
      <c r="FW72" s="137"/>
      <c r="FX72" s="137"/>
      <c r="FY72" s="136">
        <f>SUM(FZ72:GD72)</f>
        <v>0</v>
      </c>
      <c r="FZ72" s="137"/>
      <c r="GA72" s="137"/>
      <c r="GB72" s="137"/>
      <c r="GC72" s="137"/>
      <c r="GD72" s="137"/>
      <c r="GE72" s="152">
        <v>100</v>
      </c>
      <c r="GF72" s="151"/>
      <c r="GG72" s="151"/>
      <c r="GH72" s="151"/>
      <c r="GI72" s="151"/>
      <c r="GJ72" s="151"/>
      <c r="GK72" s="151"/>
      <c r="GL72" s="151"/>
      <c r="GM72" s="177"/>
      <c r="GN72" s="223" t="s">
        <v>493</v>
      </c>
      <c r="GO72" s="177"/>
      <c r="GP72" s="223" t="s">
        <v>481</v>
      </c>
      <c r="GQ72" s="223" t="s">
        <v>25</v>
      </c>
      <c r="GR72" s="223" t="s">
        <v>6854</v>
      </c>
      <c r="GS72" s="108"/>
      <c r="GT72" s="108"/>
      <c r="GU72" s="90" t="s">
        <v>6274</v>
      </c>
      <c r="GV72" s="90" t="s">
        <v>25</v>
      </c>
      <c r="GW72" s="90" t="s">
        <v>6792</v>
      </c>
      <c r="GX72" s="90" t="s">
        <v>6793</v>
      </c>
      <c r="GY72" s="90" t="s">
        <v>6854</v>
      </c>
      <c r="GZ72" s="114"/>
      <c r="HA72" s="109"/>
      <c r="HB72" s="108"/>
      <c r="HC72" s="108"/>
      <c r="HD72" s="108"/>
      <c r="HE72" s="108"/>
      <c r="HF72" s="108"/>
      <c r="HG72" s="108"/>
      <c r="HH72" s="108"/>
      <c r="HI72" s="107"/>
      <c r="HJ72" s="108"/>
      <c r="HK72" s="108"/>
      <c r="HL72" s="108"/>
      <c r="HM72" s="108"/>
      <c r="HN72" s="108"/>
      <c r="HO72" s="108"/>
      <c r="HP72" s="108"/>
      <c r="HQ72" s="108"/>
      <c r="HR72" s="108"/>
      <c r="HS72" s="108"/>
      <c r="HT72" s="108"/>
      <c r="HU72" s="108"/>
      <c r="HV72" s="108"/>
      <c r="HW72" s="108"/>
      <c r="HX72" s="108"/>
      <c r="HY72" s="108"/>
      <c r="HZ72" s="108"/>
      <c r="IA72" s="108"/>
    </row>
    <row r="73" spans="6:235" s="29" customFormat="1" ht="12" customHeight="1">
      <c r="F73" s="30"/>
      <c r="G73" s="384"/>
      <c r="H73" s="383"/>
      <c r="I73" s="375"/>
      <c r="J73" s="375"/>
      <c r="K73" s="375"/>
      <c r="L73" s="375"/>
      <c r="M73" s="375"/>
      <c r="N73" s="375"/>
      <c r="O73" s="375"/>
      <c r="P73" s="375"/>
      <c r="Q73" s="375"/>
      <c r="R73" s="375"/>
      <c r="S73" s="375"/>
      <c r="T73" s="375"/>
      <c r="U73" s="375"/>
      <c r="V73" s="375"/>
      <c r="W73" s="379"/>
      <c r="X73" s="5"/>
      <c r="Y73" s="388"/>
      <c r="Z73" s="356"/>
      <c r="AA73" s="165"/>
      <c r="AB73" s="358"/>
      <c r="AC73" s="360"/>
      <c r="AD73" s="353"/>
      <c r="AE73" s="353"/>
      <c r="AF73" s="351"/>
      <c r="AG73" s="366"/>
      <c r="AH73" s="162"/>
      <c r="AI73" s="162"/>
      <c r="AJ73" s="162"/>
      <c r="AK73" s="108"/>
      <c r="AL73" s="108"/>
      <c r="AM73" s="155"/>
      <c r="AN73" s="108"/>
      <c r="AO73" s="108"/>
      <c r="AP73" s="151"/>
      <c r="AQ73" s="151"/>
      <c r="AR73" s="151"/>
      <c r="AS73" s="178"/>
      <c r="AT73" s="108"/>
      <c r="AU73" s="108"/>
      <c r="AV73" s="108"/>
      <c r="AW73" s="108"/>
      <c r="AX73" s="108"/>
      <c r="AY73" s="108"/>
      <c r="AZ73" s="151"/>
      <c r="BA73" s="151"/>
      <c r="BB73" s="151"/>
      <c r="BC73" s="151"/>
      <c r="BD73" s="151"/>
      <c r="BE73" s="151"/>
      <c r="BF73" s="151"/>
      <c r="BG73" s="151"/>
      <c r="BH73" s="151"/>
      <c r="BI73" s="151"/>
      <c r="BJ73" s="151"/>
      <c r="BK73" s="151"/>
      <c r="BL73" s="151"/>
      <c r="BM73" s="151"/>
      <c r="BN73" s="151"/>
      <c r="BO73" s="151"/>
      <c r="BP73" s="151"/>
      <c r="BQ73" s="151"/>
      <c r="BR73" s="151"/>
      <c r="BS73" s="151"/>
      <c r="BT73" s="151"/>
      <c r="BU73" s="151"/>
      <c r="BV73" s="151"/>
      <c r="BW73" s="151"/>
      <c r="BX73" s="151"/>
      <c r="BY73" s="151"/>
      <c r="BZ73" s="151"/>
      <c r="CA73" s="151"/>
      <c r="CB73" s="151"/>
      <c r="CC73" s="178"/>
      <c r="CD73" s="151"/>
      <c r="CE73" s="151"/>
      <c r="CF73" s="151"/>
      <c r="CG73" s="151"/>
      <c r="CH73" s="151"/>
      <c r="CI73" s="151"/>
      <c r="CJ73" s="151"/>
      <c r="CK73" s="151"/>
      <c r="CL73" s="151"/>
      <c r="CM73" s="151"/>
      <c r="CN73" s="151"/>
      <c r="CO73" s="151"/>
      <c r="CP73" s="151"/>
      <c r="CQ73" s="151"/>
      <c r="CR73" s="151"/>
      <c r="CS73" s="151"/>
      <c r="CT73" s="151"/>
      <c r="CU73" s="151"/>
      <c r="CV73" s="151"/>
      <c r="CW73" s="151"/>
      <c r="CX73" s="151"/>
      <c r="CY73" s="151"/>
      <c r="CZ73" s="151"/>
      <c r="DA73" s="151"/>
      <c r="DB73" s="151"/>
      <c r="DC73" s="151"/>
      <c r="DD73" s="151"/>
      <c r="DE73" s="151"/>
      <c r="DF73" s="151"/>
      <c r="DG73" s="151"/>
      <c r="DH73" s="151"/>
      <c r="DI73" s="151"/>
      <c r="DJ73" s="151"/>
      <c r="DK73" s="151"/>
      <c r="DL73" s="151"/>
      <c r="DM73" s="151"/>
      <c r="DN73" s="151"/>
      <c r="DO73" s="178"/>
      <c r="DP73" s="108"/>
      <c r="DQ73" s="108"/>
      <c r="DR73" s="108"/>
      <c r="DS73" s="155"/>
      <c r="DT73" s="155"/>
      <c r="DU73" s="155"/>
      <c r="DV73" s="156"/>
      <c r="DW73" s="108"/>
      <c r="DX73" s="108"/>
      <c r="DY73" s="108"/>
      <c r="DZ73" s="155"/>
      <c r="EA73" s="108"/>
      <c r="EB73" s="108"/>
      <c r="EC73" s="108"/>
      <c r="ED73" s="108"/>
      <c r="EE73" s="108"/>
      <c r="EF73" s="108"/>
      <c r="EG73" s="108"/>
      <c r="EH73" s="111"/>
      <c r="EI73" s="132"/>
      <c r="EJ73" s="132"/>
      <c r="EK73" s="132"/>
      <c r="EL73" s="132"/>
      <c r="EM73" s="132"/>
      <c r="EN73" s="132"/>
      <c r="EO73" s="132"/>
      <c r="EP73" s="132"/>
      <c r="EQ73" s="132"/>
      <c r="ER73" s="132"/>
      <c r="ES73" s="132"/>
      <c r="ET73" s="132"/>
      <c r="EU73" s="132"/>
      <c r="EV73" s="132"/>
      <c r="EW73" s="132"/>
      <c r="EX73" s="132"/>
      <c r="EY73" s="132"/>
      <c r="EZ73" s="132"/>
      <c r="FA73" s="132"/>
      <c r="FB73" s="132"/>
      <c r="FC73" s="132"/>
      <c r="FD73" s="132"/>
      <c r="FE73" s="132"/>
      <c r="FF73" s="132"/>
      <c r="FG73" s="132"/>
      <c r="FH73" s="132"/>
      <c r="FI73" s="132"/>
      <c r="FJ73" s="132"/>
      <c r="FK73" s="132"/>
      <c r="FL73" s="132"/>
      <c r="FM73" s="132"/>
      <c r="FN73" s="132"/>
      <c r="FO73" s="132"/>
      <c r="FP73" s="132"/>
      <c r="FQ73" s="132"/>
      <c r="FR73" s="132"/>
      <c r="FS73" s="132"/>
      <c r="FT73" s="132"/>
      <c r="FU73" s="132"/>
      <c r="FV73" s="132"/>
      <c r="FW73" s="132"/>
      <c r="FX73" s="132"/>
      <c r="FY73" s="132"/>
      <c r="FZ73" s="132"/>
      <c r="GA73" s="132"/>
      <c r="GB73" s="132"/>
      <c r="GC73" s="132"/>
      <c r="GD73" s="132"/>
      <c r="GE73" s="151"/>
      <c r="GF73" s="151"/>
      <c r="GG73" s="151"/>
      <c r="GH73" s="151"/>
      <c r="GI73" s="151"/>
      <c r="GJ73" s="151"/>
      <c r="GK73" s="151"/>
      <c r="GL73" s="151"/>
      <c r="GM73" s="178"/>
      <c r="GN73" s="151"/>
      <c r="GO73" s="178"/>
      <c r="GP73" s="108"/>
      <c r="GQ73" s="108"/>
      <c r="GR73" s="108"/>
      <c r="GS73" s="108"/>
      <c r="GT73" s="108"/>
      <c r="GU73" s="108"/>
      <c r="GV73" s="108"/>
      <c r="GW73" s="108"/>
      <c r="GX73" s="108"/>
      <c r="GY73" s="108"/>
      <c r="GZ73" s="166"/>
      <c r="HA73" s="175">
        <v>1</v>
      </c>
      <c r="HB73" s="174" t="str">
        <f>IF(AK72="","",AK72)</f>
        <v>Красносулинский район</v>
      </c>
      <c r="HC73" s="174" t="str">
        <f>IF(AL72="","",AL72)</f>
        <v>Красносулинское городское поселение</v>
      </c>
      <c r="HD73" s="180" t="str">
        <f>IF(AM72="","",AM72)</f>
        <v>60626101</v>
      </c>
      <c r="HE73" s="174" t="str">
        <f>IF(AN72="","",AN72)</f>
        <v>г Красный Сулин</v>
      </c>
      <c r="HF73" s="180" t="str">
        <f>IF(AO72="","",AO72)</f>
        <v>60626101001</v>
      </c>
      <c r="HG73" s="179" t="s">
        <v>53</v>
      </c>
      <c r="HH73" s="179" t="s">
        <v>54</v>
      </c>
      <c r="HI73" s="179" t="s">
        <v>53</v>
      </c>
      <c r="HJ73" s="273"/>
      <c r="HK73" s="273"/>
      <c r="HL73" s="273"/>
      <c r="HM73" s="271" t="s">
        <v>255</v>
      </c>
      <c r="HN73" s="271" t="s">
        <v>255</v>
      </c>
      <c r="HO73" s="271" t="s">
        <v>255</v>
      </c>
      <c r="HP73" s="271" t="s">
        <v>255</v>
      </c>
      <c r="HQ73" s="271" t="s">
        <v>255</v>
      </c>
      <c r="HR73" s="271" t="s">
        <v>255</v>
      </c>
      <c r="HS73" s="271" t="s">
        <v>255</v>
      </c>
      <c r="HT73" s="271" t="s">
        <v>255</v>
      </c>
      <c r="HU73" s="271" t="s">
        <v>255</v>
      </c>
      <c r="HV73" s="271" t="s">
        <v>255</v>
      </c>
      <c r="HW73" s="271" t="s">
        <v>255</v>
      </c>
      <c r="HX73" s="271" t="s">
        <v>255</v>
      </c>
      <c r="HY73" s="273"/>
      <c r="HZ73" s="273"/>
      <c r="IA73" s="273"/>
    </row>
    <row r="74" spans="6:235" s="29" customFormat="1" ht="12" customHeight="1">
      <c r="F74" s="30"/>
      <c r="G74" s="384"/>
      <c r="H74" s="383"/>
      <c r="I74" s="375"/>
      <c r="J74" s="375"/>
      <c r="K74" s="375"/>
      <c r="L74" s="375"/>
      <c r="M74" s="375"/>
      <c r="N74" s="375"/>
      <c r="O74" s="375"/>
      <c r="P74" s="375"/>
      <c r="Q74" s="375"/>
      <c r="R74" s="375"/>
      <c r="S74" s="375"/>
      <c r="T74" s="375"/>
      <c r="U74" s="375"/>
      <c r="V74" s="375"/>
      <c r="W74" s="379"/>
      <c r="X74" s="5"/>
      <c r="Y74" s="388"/>
      <c r="Z74" s="357"/>
      <c r="AA74" s="112"/>
      <c r="AB74" s="359"/>
      <c r="AC74" s="361"/>
      <c r="AD74" s="354"/>
      <c r="AE74" s="354"/>
      <c r="AF74" s="352"/>
      <c r="AG74" s="366"/>
      <c r="AH74" s="116"/>
      <c r="AI74" s="116"/>
      <c r="AJ74" s="116"/>
      <c r="AK74" s="116"/>
      <c r="AL74" s="116"/>
      <c r="AM74" s="116"/>
      <c r="AN74" s="116"/>
      <c r="AO74" s="116"/>
      <c r="AP74" s="116"/>
      <c r="AQ74" s="116"/>
      <c r="AR74" s="116"/>
      <c r="AS74" s="116"/>
      <c r="AT74" s="116"/>
      <c r="AU74" s="116"/>
      <c r="AV74" s="116"/>
      <c r="AW74" s="116"/>
      <c r="AX74" s="116"/>
      <c r="AY74" s="116"/>
      <c r="AZ74" s="116"/>
      <c r="BA74" s="116"/>
      <c r="BB74" s="116"/>
      <c r="BC74" s="116"/>
      <c r="BD74" s="116"/>
      <c r="BE74" s="116"/>
      <c r="BF74" s="116"/>
      <c r="BG74" s="116"/>
      <c r="BH74" s="116"/>
      <c r="BI74" s="116"/>
      <c r="BJ74" s="116"/>
      <c r="BK74" s="116"/>
      <c r="BL74" s="116"/>
      <c r="BM74" s="116"/>
      <c r="BN74" s="116"/>
      <c r="BO74" s="116"/>
      <c r="BP74" s="116"/>
      <c r="BQ74" s="116"/>
      <c r="BR74" s="116"/>
      <c r="BS74" s="116"/>
      <c r="BT74" s="116"/>
      <c r="BU74" s="116"/>
      <c r="BV74" s="116"/>
      <c r="BW74" s="116"/>
      <c r="BX74" s="116"/>
      <c r="BY74" s="116"/>
      <c r="BZ74" s="116"/>
      <c r="CA74" s="116"/>
      <c r="CB74" s="116"/>
      <c r="CC74" s="116"/>
      <c r="CD74" s="116"/>
      <c r="CE74" s="116"/>
      <c r="CF74" s="116"/>
      <c r="CG74" s="116"/>
      <c r="CH74" s="116"/>
      <c r="CI74" s="116"/>
      <c r="CJ74" s="116"/>
      <c r="CK74" s="116"/>
      <c r="CL74" s="116"/>
      <c r="CM74" s="116"/>
      <c r="CN74" s="116"/>
      <c r="CO74" s="116"/>
      <c r="CP74" s="116"/>
      <c r="CQ74" s="116"/>
      <c r="CR74" s="116"/>
      <c r="CS74" s="116"/>
      <c r="CT74" s="116"/>
      <c r="CU74" s="116"/>
      <c r="CV74" s="116"/>
      <c r="CW74" s="116"/>
      <c r="CX74" s="116"/>
      <c r="CY74" s="116"/>
      <c r="CZ74" s="116"/>
      <c r="DA74" s="116"/>
      <c r="DB74" s="116"/>
      <c r="DC74" s="116"/>
      <c r="DD74" s="116"/>
      <c r="DE74" s="116"/>
      <c r="DF74" s="116"/>
      <c r="DG74" s="116"/>
      <c r="DH74" s="116"/>
      <c r="DI74" s="116"/>
      <c r="DJ74" s="116"/>
      <c r="DK74" s="116"/>
      <c r="DL74" s="116"/>
      <c r="DM74" s="116"/>
      <c r="DN74" s="116"/>
      <c r="DO74" s="116"/>
      <c r="DP74" s="116"/>
      <c r="DQ74" s="116"/>
      <c r="DR74" s="116"/>
      <c r="DS74" s="116"/>
      <c r="DT74" s="116"/>
      <c r="DU74" s="116"/>
      <c r="DV74" s="116"/>
      <c r="DW74" s="116"/>
      <c r="DX74" s="116"/>
      <c r="DY74" s="116"/>
      <c r="DZ74" s="116"/>
      <c r="EA74" s="116"/>
      <c r="EB74" s="116"/>
      <c r="EC74" s="116"/>
      <c r="ED74" s="116"/>
      <c r="EE74" s="116"/>
      <c r="EF74" s="116"/>
      <c r="EG74" s="116"/>
      <c r="EH74" s="135"/>
      <c r="EI74" s="135"/>
      <c r="EJ74" s="135"/>
      <c r="EK74" s="135"/>
      <c r="EL74" s="135"/>
      <c r="EM74" s="135"/>
      <c r="EN74" s="135"/>
      <c r="EO74" s="135"/>
      <c r="EP74" s="135"/>
      <c r="EQ74" s="135"/>
      <c r="ER74" s="135"/>
      <c r="ES74" s="135"/>
      <c r="ET74" s="135"/>
      <c r="EU74" s="135"/>
      <c r="EV74" s="135"/>
      <c r="EW74" s="135"/>
      <c r="EX74" s="135"/>
      <c r="EY74" s="135"/>
      <c r="EZ74" s="135"/>
      <c r="FA74" s="135"/>
      <c r="FB74" s="135"/>
      <c r="FC74" s="135"/>
      <c r="FD74" s="135"/>
      <c r="FE74" s="135"/>
      <c r="FF74" s="135"/>
      <c r="FG74" s="135"/>
      <c r="FH74" s="135"/>
      <c r="FI74" s="135"/>
      <c r="FJ74" s="135"/>
      <c r="FK74" s="135"/>
      <c r="FL74" s="135"/>
      <c r="FM74" s="135"/>
      <c r="FN74" s="135"/>
      <c r="FO74" s="135"/>
      <c r="FP74" s="135"/>
      <c r="FQ74" s="135"/>
      <c r="FR74" s="135"/>
      <c r="FS74" s="135"/>
      <c r="FT74" s="135"/>
      <c r="FU74" s="135"/>
      <c r="FV74" s="135"/>
      <c r="FW74" s="135"/>
      <c r="FX74" s="135"/>
      <c r="FY74" s="135"/>
      <c r="FZ74" s="135"/>
      <c r="GA74" s="135"/>
      <c r="GB74" s="135"/>
      <c r="GC74" s="135"/>
      <c r="GD74" s="135"/>
      <c r="GE74" s="116"/>
      <c r="GF74" s="116"/>
      <c r="GG74" s="116"/>
      <c r="GH74" s="116"/>
      <c r="GI74" s="116"/>
      <c r="GJ74" s="116"/>
      <c r="GK74" s="116"/>
      <c r="GL74" s="116"/>
      <c r="GM74" s="116"/>
      <c r="GN74" s="116"/>
      <c r="GO74" s="116"/>
      <c r="GP74" s="116"/>
      <c r="GQ74" s="116"/>
      <c r="GR74" s="116"/>
      <c r="GS74" s="116"/>
      <c r="GT74" s="116"/>
      <c r="GU74" s="116"/>
      <c r="GV74" s="116"/>
      <c r="GW74" s="116"/>
      <c r="GX74" s="116"/>
      <c r="GY74" s="116"/>
      <c r="GZ74" s="122">
        <v>1</v>
      </c>
      <c r="HA74" s="150"/>
      <c r="HB74" s="150" t="s">
        <v>29</v>
      </c>
      <c r="HC74" s="150"/>
      <c r="HD74" s="150"/>
      <c r="HE74" s="150"/>
      <c r="HF74" s="150"/>
      <c r="HG74" s="150"/>
      <c r="HH74" s="150"/>
      <c r="HI74" s="150"/>
      <c r="HJ74" s="150"/>
      <c r="HK74" s="150"/>
      <c r="HL74" s="150"/>
      <c r="HM74" s="150"/>
      <c r="HN74" s="150"/>
      <c r="HO74" s="150"/>
      <c r="HP74" s="150"/>
      <c r="HQ74" s="150"/>
      <c r="HR74" s="150"/>
      <c r="HS74" s="150"/>
      <c r="HT74" s="150"/>
      <c r="HU74" s="150"/>
      <c r="HV74" s="150"/>
      <c r="HW74" s="150"/>
      <c r="HX74" s="150"/>
      <c r="HY74" s="150"/>
      <c r="HZ74" s="150"/>
      <c r="IA74" s="274"/>
    </row>
    <row r="75" spans="6:235" s="29" customFormat="1" ht="54" customHeight="1">
      <c r="F75" s="30"/>
      <c r="G75" s="384"/>
      <c r="H75" s="383"/>
      <c r="I75" s="375"/>
      <c r="J75" s="375"/>
      <c r="K75" s="375"/>
      <c r="L75" s="375"/>
      <c r="M75" s="375"/>
      <c r="N75" s="375"/>
      <c r="O75" s="375"/>
      <c r="P75" s="375"/>
      <c r="Q75" s="375"/>
      <c r="R75" s="375"/>
      <c r="S75" s="375"/>
      <c r="T75" s="375"/>
      <c r="U75" s="375"/>
      <c r="V75" s="375"/>
      <c r="W75" s="379"/>
      <c r="X75" s="298" t="str">
        <f>$AC$75 &amp; "::" &amp; $AG$75 &amp; "::" &amp; $AH$75 &amp; "::" &amp; $AI$75 &amp; "::" &amp; $AJ$75 &amp; "::" &amp; $AO$75 &amp; "::" &amp; $AP$75 &amp; "::" &amp; $AQ$75</f>
        <v>котельная № 9::ТИ с сетями::некомбинированное::нет::да::60626101001::ул. Комарова::1</v>
      </c>
      <c r="Y75" s="388"/>
      <c r="Z75" s="355" t="s">
        <v>533</v>
      </c>
      <c r="AA75" s="164" t="s">
        <v>83</v>
      </c>
      <c r="AB75" s="358" t="s">
        <v>6778</v>
      </c>
      <c r="AC75" s="360" t="s">
        <v>6819</v>
      </c>
      <c r="AD75" s="353"/>
      <c r="AE75" s="353"/>
      <c r="AF75" s="351"/>
      <c r="AG75" s="366" t="s">
        <v>199</v>
      </c>
      <c r="AH75" s="159" t="s">
        <v>5</v>
      </c>
      <c r="AI75" s="158" t="s">
        <v>54</v>
      </c>
      <c r="AJ75" s="158" t="s">
        <v>53</v>
      </c>
      <c r="AK75" s="90" t="s">
        <v>1223</v>
      </c>
      <c r="AL75" s="208" t="s">
        <v>1238</v>
      </c>
      <c r="AM75" s="160" t="s">
        <v>1239</v>
      </c>
      <c r="AN75" s="208" t="s">
        <v>3494</v>
      </c>
      <c r="AO75" s="160" t="s">
        <v>3493</v>
      </c>
      <c r="AP75" s="90" t="s">
        <v>6820</v>
      </c>
      <c r="AQ75" s="90" t="s">
        <v>84</v>
      </c>
      <c r="AR75" s="108"/>
      <c r="AS75" s="177"/>
      <c r="AT75" s="152">
        <v>13</v>
      </c>
      <c r="AU75" s="152">
        <v>13</v>
      </c>
      <c r="AV75" s="197"/>
      <c r="AW75" s="90" t="s">
        <v>6322</v>
      </c>
      <c r="AX75" s="207" t="s">
        <v>6789</v>
      </c>
      <c r="AY75" s="208" t="s">
        <v>6790</v>
      </c>
      <c r="AZ75" s="209" t="s">
        <v>6790</v>
      </c>
      <c r="BA75" s="210" t="s">
        <v>440</v>
      </c>
      <c r="BB75" s="154" t="s">
        <v>6319</v>
      </c>
      <c r="BC75" s="152">
        <v>24.3</v>
      </c>
      <c r="BD75" s="191" t="s">
        <v>6821</v>
      </c>
      <c r="BE75" s="151"/>
      <c r="BF75" s="151"/>
      <c r="BG75" s="151"/>
      <c r="BH75" s="151"/>
      <c r="BI75" s="151"/>
      <c r="BJ75" s="151"/>
      <c r="BK75" s="151"/>
      <c r="BL75" s="151"/>
      <c r="BM75" s="151"/>
      <c r="BN75" s="151"/>
      <c r="BO75" s="151"/>
      <c r="BP75" s="151"/>
      <c r="BQ75" s="151"/>
      <c r="BR75" s="151"/>
      <c r="BS75" s="151"/>
      <c r="BT75" s="151"/>
      <c r="BU75" s="151"/>
      <c r="BV75" s="151"/>
      <c r="BW75" s="151"/>
      <c r="BX75" s="151"/>
      <c r="BY75" s="151"/>
      <c r="BZ75" s="151"/>
      <c r="CA75" s="151"/>
      <c r="CB75" s="151"/>
      <c r="CC75" s="177"/>
      <c r="CD75" s="151"/>
      <c r="CE75" s="151"/>
      <c r="CF75" s="151"/>
      <c r="CG75" s="151"/>
      <c r="CH75" s="151"/>
      <c r="CI75" s="151"/>
      <c r="CJ75" s="151"/>
      <c r="CK75" s="151"/>
      <c r="CL75" s="151"/>
      <c r="CM75" s="151"/>
      <c r="CN75" s="151"/>
      <c r="CO75" s="151"/>
      <c r="CP75" s="151"/>
      <c r="CQ75" s="151"/>
      <c r="CR75" s="151"/>
      <c r="CS75" s="151"/>
      <c r="CT75" s="151"/>
      <c r="CU75" s="151"/>
      <c r="CV75" s="151"/>
      <c r="CW75" s="151"/>
      <c r="CX75" s="151"/>
      <c r="CY75" s="151"/>
      <c r="CZ75" s="151"/>
      <c r="DA75" s="151"/>
      <c r="DB75" s="151"/>
      <c r="DC75" s="151"/>
      <c r="DD75" s="151"/>
      <c r="DE75" s="151"/>
      <c r="DF75" s="151"/>
      <c r="DG75" s="151"/>
      <c r="DH75" s="151"/>
      <c r="DI75" s="151"/>
      <c r="DJ75" s="151"/>
      <c r="DK75" s="151"/>
      <c r="DL75" s="151"/>
      <c r="DM75" s="151"/>
      <c r="DN75" s="151"/>
      <c r="DO75" s="177"/>
      <c r="DP75" s="152">
        <v>13</v>
      </c>
      <c r="DQ75" s="152">
        <v>13</v>
      </c>
      <c r="DR75" s="197"/>
      <c r="DS75" s="155"/>
      <c r="DT75" s="155"/>
      <c r="DU75" s="155"/>
      <c r="DV75" s="156"/>
      <c r="DW75" s="108"/>
      <c r="DX75" s="108"/>
      <c r="DY75" s="108"/>
      <c r="DZ75" s="155"/>
      <c r="EA75" s="108"/>
      <c r="EB75" s="108"/>
      <c r="EC75" s="108"/>
      <c r="ED75" s="108"/>
      <c r="EE75" s="90" t="s">
        <v>6303</v>
      </c>
      <c r="EF75" s="90" t="s">
        <v>6314</v>
      </c>
      <c r="EG75" s="90" t="s">
        <v>19</v>
      </c>
      <c r="EH75" s="135"/>
      <c r="EI75" s="136">
        <f>SUM(EJ75:EN75)</f>
        <v>2.8698000000000001</v>
      </c>
      <c r="EJ75" s="136">
        <f>SUM(EV75,FH75,FT75)</f>
        <v>2.4948000000000001</v>
      </c>
      <c r="EK75" s="136">
        <f>SUM(EW75,FI75,FU75)</f>
        <v>0.375</v>
      </c>
      <c r="EL75" s="136">
        <f>SUM(EX75,FJ75,FV75)</f>
        <v>0</v>
      </c>
      <c r="EM75" s="136">
        <f>SUM(EY75,FK75,FW75)</f>
        <v>0</v>
      </c>
      <c r="EN75" s="136">
        <f>SUM(EZ75,FL75,FX75)</f>
        <v>0</v>
      </c>
      <c r="EO75" s="136">
        <f>SUM(EP75:ET75)</f>
        <v>0</v>
      </c>
      <c r="EP75" s="136">
        <f>SUM(FB75,FN75,FZ75)</f>
        <v>0</v>
      </c>
      <c r="EQ75" s="136">
        <f>SUM(FC75,FO75,GA75)</f>
        <v>0</v>
      </c>
      <c r="ER75" s="136">
        <f>SUM(FD75,FP75,GB75)</f>
        <v>0</v>
      </c>
      <c r="ES75" s="136">
        <f>SUM(FE75,FQ75,GC75)</f>
        <v>0</v>
      </c>
      <c r="ET75" s="136">
        <f>SUM(FF75,FR75,GD75)</f>
        <v>0</v>
      </c>
      <c r="EU75" s="136">
        <f>SUM(EV75:EZ75)</f>
        <v>0.33329999999999999</v>
      </c>
      <c r="EV75" s="137">
        <v>0.27129999999999999</v>
      </c>
      <c r="EW75" s="137">
        <v>6.2E-2</v>
      </c>
      <c r="EX75" s="137"/>
      <c r="EY75" s="137"/>
      <c r="EZ75" s="137"/>
      <c r="FA75" s="136">
        <f>SUM(FB75:FF75)</f>
        <v>0</v>
      </c>
      <c r="FB75" s="137"/>
      <c r="FC75" s="137"/>
      <c r="FD75" s="137"/>
      <c r="FE75" s="137"/>
      <c r="FF75" s="137"/>
      <c r="FG75" s="136">
        <f>SUM(FH75:FL75)</f>
        <v>2.5365000000000002</v>
      </c>
      <c r="FH75" s="137">
        <v>2.2235</v>
      </c>
      <c r="FI75" s="137">
        <v>0.313</v>
      </c>
      <c r="FJ75" s="137"/>
      <c r="FK75" s="137"/>
      <c r="FL75" s="137"/>
      <c r="FM75" s="136">
        <f>SUM(FN75:FR75)</f>
        <v>0</v>
      </c>
      <c r="FN75" s="137"/>
      <c r="FO75" s="137"/>
      <c r="FP75" s="137"/>
      <c r="FQ75" s="137"/>
      <c r="FR75" s="137"/>
      <c r="FS75" s="136">
        <f>SUM(FT75:FX75)</f>
        <v>0</v>
      </c>
      <c r="FT75" s="137"/>
      <c r="FU75" s="137"/>
      <c r="FV75" s="137"/>
      <c r="FW75" s="137"/>
      <c r="FX75" s="137"/>
      <c r="FY75" s="136">
        <f>SUM(FZ75:GD75)</f>
        <v>0</v>
      </c>
      <c r="FZ75" s="137"/>
      <c r="GA75" s="137"/>
      <c r="GB75" s="137"/>
      <c r="GC75" s="137"/>
      <c r="GD75" s="137"/>
      <c r="GE75" s="152">
        <v>100</v>
      </c>
      <c r="GF75" s="151"/>
      <c r="GG75" s="151"/>
      <c r="GH75" s="151"/>
      <c r="GI75" s="151"/>
      <c r="GJ75" s="151"/>
      <c r="GK75" s="151"/>
      <c r="GL75" s="151"/>
      <c r="GM75" s="177"/>
      <c r="GN75" s="223" t="s">
        <v>493</v>
      </c>
      <c r="GO75" s="177"/>
      <c r="GP75" s="223" t="s">
        <v>481</v>
      </c>
      <c r="GQ75" s="223" t="s">
        <v>25</v>
      </c>
      <c r="GR75" s="223" t="s">
        <v>6854</v>
      </c>
      <c r="GS75" s="108"/>
      <c r="GT75" s="108"/>
      <c r="GU75" s="90" t="s">
        <v>6274</v>
      </c>
      <c r="GV75" s="90" t="s">
        <v>25</v>
      </c>
      <c r="GW75" s="90" t="s">
        <v>6792</v>
      </c>
      <c r="GX75" s="90" t="s">
        <v>6793</v>
      </c>
      <c r="GY75" s="90" t="s">
        <v>6854</v>
      </c>
      <c r="GZ75" s="114"/>
      <c r="HA75" s="109"/>
      <c r="HB75" s="108"/>
      <c r="HC75" s="108"/>
      <c r="HD75" s="108"/>
      <c r="HE75" s="108"/>
      <c r="HF75" s="108"/>
      <c r="HG75" s="108"/>
      <c r="HH75" s="108"/>
      <c r="HI75" s="107"/>
      <c r="HJ75" s="108"/>
      <c r="HK75" s="108"/>
      <c r="HL75" s="108"/>
      <c r="HM75" s="108"/>
      <c r="HN75" s="108"/>
      <c r="HO75" s="108"/>
      <c r="HP75" s="108"/>
      <c r="HQ75" s="108"/>
      <c r="HR75" s="108"/>
      <c r="HS75" s="108"/>
      <c r="HT75" s="108"/>
      <c r="HU75" s="108"/>
      <c r="HV75" s="108"/>
      <c r="HW75" s="108"/>
      <c r="HX75" s="108"/>
      <c r="HY75" s="108"/>
      <c r="HZ75" s="108"/>
      <c r="IA75" s="108"/>
    </row>
    <row r="76" spans="6:235" s="29" customFormat="1" ht="12" customHeight="1">
      <c r="F76" s="30"/>
      <c r="G76" s="384"/>
      <c r="H76" s="383"/>
      <c r="I76" s="375"/>
      <c r="J76" s="375"/>
      <c r="K76" s="375"/>
      <c r="L76" s="375"/>
      <c r="M76" s="375"/>
      <c r="N76" s="375"/>
      <c r="O76" s="375"/>
      <c r="P76" s="375"/>
      <c r="Q76" s="375"/>
      <c r="R76" s="375"/>
      <c r="S76" s="375"/>
      <c r="T76" s="375"/>
      <c r="U76" s="375"/>
      <c r="V76" s="375"/>
      <c r="W76" s="379"/>
      <c r="X76" s="5"/>
      <c r="Y76" s="388"/>
      <c r="Z76" s="356"/>
      <c r="AA76" s="165"/>
      <c r="AB76" s="358"/>
      <c r="AC76" s="360"/>
      <c r="AD76" s="353"/>
      <c r="AE76" s="353"/>
      <c r="AF76" s="351"/>
      <c r="AG76" s="366"/>
      <c r="AH76" s="162"/>
      <c r="AI76" s="162"/>
      <c r="AJ76" s="162"/>
      <c r="AK76" s="108"/>
      <c r="AL76" s="108"/>
      <c r="AM76" s="155"/>
      <c r="AN76" s="108"/>
      <c r="AO76" s="108"/>
      <c r="AP76" s="151"/>
      <c r="AQ76" s="151"/>
      <c r="AR76" s="151"/>
      <c r="AS76" s="178"/>
      <c r="AT76" s="108"/>
      <c r="AU76" s="108"/>
      <c r="AV76" s="108"/>
      <c r="AW76" s="108"/>
      <c r="AX76" s="108"/>
      <c r="AY76" s="108"/>
      <c r="AZ76" s="151"/>
      <c r="BA76" s="151"/>
      <c r="BB76" s="151"/>
      <c r="BC76" s="151"/>
      <c r="BD76" s="151"/>
      <c r="BE76" s="151"/>
      <c r="BF76" s="151"/>
      <c r="BG76" s="151"/>
      <c r="BH76" s="151"/>
      <c r="BI76" s="151"/>
      <c r="BJ76" s="151"/>
      <c r="BK76" s="151"/>
      <c r="BL76" s="151"/>
      <c r="BM76" s="151"/>
      <c r="BN76" s="151"/>
      <c r="BO76" s="151"/>
      <c r="BP76" s="151"/>
      <c r="BQ76" s="151"/>
      <c r="BR76" s="151"/>
      <c r="BS76" s="151"/>
      <c r="BT76" s="151"/>
      <c r="BU76" s="151"/>
      <c r="BV76" s="151"/>
      <c r="BW76" s="151"/>
      <c r="BX76" s="151"/>
      <c r="BY76" s="151"/>
      <c r="BZ76" s="151"/>
      <c r="CA76" s="151"/>
      <c r="CB76" s="151"/>
      <c r="CC76" s="178"/>
      <c r="CD76" s="151"/>
      <c r="CE76" s="151"/>
      <c r="CF76" s="151"/>
      <c r="CG76" s="151"/>
      <c r="CH76" s="151"/>
      <c r="CI76" s="151"/>
      <c r="CJ76" s="151"/>
      <c r="CK76" s="151"/>
      <c r="CL76" s="151"/>
      <c r="CM76" s="151"/>
      <c r="CN76" s="151"/>
      <c r="CO76" s="151"/>
      <c r="CP76" s="151"/>
      <c r="CQ76" s="151"/>
      <c r="CR76" s="151"/>
      <c r="CS76" s="151"/>
      <c r="CT76" s="151"/>
      <c r="CU76" s="151"/>
      <c r="CV76" s="151"/>
      <c r="CW76" s="151"/>
      <c r="CX76" s="151"/>
      <c r="CY76" s="151"/>
      <c r="CZ76" s="151"/>
      <c r="DA76" s="151"/>
      <c r="DB76" s="151"/>
      <c r="DC76" s="151"/>
      <c r="DD76" s="151"/>
      <c r="DE76" s="151"/>
      <c r="DF76" s="151"/>
      <c r="DG76" s="151"/>
      <c r="DH76" s="151"/>
      <c r="DI76" s="151"/>
      <c r="DJ76" s="151"/>
      <c r="DK76" s="151"/>
      <c r="DL76" s="151"/>
      <c r="DM76" s="151"/>
      <c r="DN76" s="151"/>
      <c r="DO76" s="178"/>
      <c r="DP76" s="108"/>
      <c r="DQ76" s="108"/>
      <c r="DR76" s="108"/>
      <c r="DS76" s="155"/>
      <c r="DT76" s="155"/>
      <c r="DU76" s="155"/>
      <c r="DV76" s="156"/>
      <c r="DW76" s="108"/>
      <c r="DX76" s="108"/>
      <c r="DY76" s="108"/>
      <c r="DZ76" s="155"/>
      <c r="EA76" s="108"/>
      <c r="EB76" s="108"/>
      <c r="EC76" s="108"/>
      <c r="ED76" s="108"/>
      <c r="EE76" s="108"/>
      <c r="EF76" s="108"/>
      <c r="EG76" s="108"/>
      <c r="EH76" s="111"/>
      <c r="EI76" s="132"/>
      <c r="EJ76" s="132"/>
      <c r="EK76" s="132"/>
      <c r="EL76" s="132"/>
      <c r="EM76" s="132"/>
      <c r="EN76" s="132"/>
      <c r="EO76" s="132"/>
      <c r="EP76" s="132"/>
      <c r="EQ76" s="132"/>
      <c r="ER76" s="132"/>
      <c r="ES76" s="132"/>
      <c r="ET76" s="132"/>
      <c r="EU76" s="132"/>
      <c r="EV76" s="132"/>
      <c r="EW76" s="132"/>
      <c r="EX76" s="132"/>
      <c r="EY76" s="132"/>
      <c r="EZ76" s="132"/>
      <c r="FA76" s="132"/>
      <c r="FB76" s="132"/>
      <c r="FC76" s="132"/>
      <c r="FD76" s="132"/>
      <c r="FE76" s="132"/>
      <c r="FF76" s="132"/>
      <c r="FG76" s="132"/>
      <c r="FH76" s="132"/>
      <c r="FI76" s="132"/>
      <c r="FJ76" s="132"/>
      <c r="FK76" s="132"/>
      <c r="FL76" s="132"/>
      <c r="FM76" s="132"/>
      <c r="FN76" s="132"/>
      <c r="FO76" s="132"/>
      <c r="FP76" s="132"/>
      <c r="FQ76" s="132"/>
      <c r="FR76" s="132"/>
      <c r="FS76" s="132"/>
      <c r="FT76" s="132"/>
      <c r="FU76" s="132"/>
      <c r="FV76" s="132"/>
      <c r="FW76" s="132"/>
      <c r="FX76" s="132"/>
      <c r="FY76" s="132"/>
      <c r="FZ76" s="132"/>
      <c r="GA76" s="132"/>
      <c r="GB76" s="132"/>
      <c r="GC76" s="132"/>
      <c r="GD76" s="132"/>
      <c r="GE76" s="151"/>
      <c r="GF76" s="151"/>
      <c r="GG76" s="151"/>
      <c r="GH76" s="151"/>
      <c r="GI76" s="151"/>
      <c r="GJ76" s="151"/>
      <c r="GK76" s="151"/>
      <c r="GL76" s="151"/>
      <c r="GM76" s="178"/>
      <c r="GN76" s="151"/>
      <c r="GO76" s="178"/>
      <c r="GP76" s="108"/>
      <c r="GQ76" s="108"/>
      <c r="GR76" s="108"/>
      <c r="GS76" s="108"/>
      <c r="GT76" s="108"/>
      <c r="GU76" s="108"/>
      <c r="GV76" s="108"/>
      <c r="GW76" s="108"/>
      <c r="GX76" s="108"/>
      <c r="GY76" s="108"/>
      <c r="GZ76" s="166"/>
      <c r="HA76" s="175">
        <v>1</v>
      </c>
      <c r="HB76" s="174" t="str">
        <f>IF(AK75="","",AK75)</f>
        <v>Красносулинский район</v>
      </c>
      <c r="HC76" s="174" t="str">
        <f>IF(AL75="","",AL75)</f>
        <v>Красносулинское городское поселение</v>
      </c>
      <c r="HD76" s="180" t="str">
        <f>IF(AM75="","",AM75)</f>
        <v>60626101</v>
      </c>
      <c r="HE76" s="174" t="str">
        <f>IF(AN75="","",AN75)</f>
        <v>г Красный Сулин</v>
      </c>
      <c r="HF76" s="180" t="str">
        <f>IF(AO75="","",AO75)</f>
        <v>60626101001</v>
      </c>
      <c r="HG76" s="179" t="s">
        <v>53</v>
      </c>
      <c r="HH76" s="179" t="s">
        <v>54</v>
      </c>
      <c r="HI76" s="179" t="s">
        <v>53</v>
      </c>
      <c r="HJ76" s="273"/>
      <c r="HK76" s="273"/>
      <c r="HL76" s="273"/>
      <c r="HM76" s="271" t="s">
        <v>255</v>
      </c>
      <c r="HN76" s="271" t="s">
        <v>255</v>
      </c>
      <c r="HO76" s="271" t="s">
        <v>255</v>
      </c>
      <c r="HP76" s="271" t="s">
        <v>255</v>
      </c>
      <c r="HQ76" s="271" t="s">
        <v>255</v>
      </c>
      <c r="HR76" s="271" t="s">
        <v>255</v>
      </c>
      <c r="HS76" s="271" t="s">
        <v>255</v>
      </c>
      <c r="HT76" s="271" t="s">
        <v>255</v>
      </c>
      <c r="HU76" s="271" t="s">
        <v>255</v>
      </c>
      <c r="HV76" s="271" t="s">
        <v>255</v>
      </c>
      <c r="HW76" s="271" t="s">
        <v>255</v>
      </c>
      <c r="HX76" s="271" t="s">
        <v>255</v>
      </c>
      <c r="HY76" s="273"/>
      <c r="HZ76" s="273"/>
      <c r="IA76" s="273"/>
    </row>
    <row r="77" spans="6:235" s="29" customFormat="1" ht="12" customHeight="1">
      <c r="F77" s="30"/>
      <c r="G77" s="384"/>
      <c r="H77" s="383"/>
      <c r="I77" s="375"/>
      <c r="J77" s="375"/>
      <c r="K77" s="375"/>
      <c r="L77" s="375"/>
      <c r="M77" s="375"/>
      <c r="N77" s="375"/>
      <c r="O77" s="375"/>
      <c r="P77" s="375"/>
      <c r="Q77" s="375"/>
      <c r="R77" s="375"/>
      <c r="S77" s="375"/>
      <c r="T77" s="375"/>
      <c r="U77" s="375"/>
      <c r="V77" s="375"/>
      <c r="W77" s="379"/>
      <c r="X77" s="5"/>
      <c r="Y77" s="388"/>
      <c r="Z77" s="357"/>
      <c r="AA77" s="112"/>
      <c r="AB77" s="359"/>
      <c r="AC77" s="361"/>
      <c r="AD77" s="354"/>
      <c r="AE77" s="354"/>
      <c r="AF77" s="352"/>
      <c r="AG77" s="366"/>
      <c r="AH77" s="116"/>
      <c r="AI77" s="116"/>
      <c r="AJ77" s="116"/>
      <c r="AK77" s="116"/>
      <c r="AL77" s="116"/>
      <c r="AM77" s="116"/>
      <c r="AN77" s="116"/>
      <c r="AO77" s="116"/>
      <c r="AP77" s="116"/>
      <c r="AQ77" s="116"/>
      <c r="AR77" s="116"/>
      <c r="AS77" s="116"/>
      <c r="AT77" s="116"/>
      <c r="AU77" s="116"/>
      <c r="AV77" s="116"/>
      <c r="AW77" s="116"/>
      <c r="AX77" s="116"/>
      <c r="AY77" s="116"/>
      <c r="AZ77" s="116"/>
      <c r="BA77" s="116"/>
      <c r="BB77" s="116"/>
      <c r="BC77" s="116"/>
      <c r="BD77" s="116"/>
      <c r="BE77" s="116"/>
      <c r="BF77" s="116"/>
      <c r="BG77" s="116"/>
      <c r="BH77" s="116"/>
      <c r="BI77" s="116"/>
      <c r="BJ77" s="116"/>
      <c r="BK77" s="116"/>
      <c r="BL77" s="116"/>
      <c r="BM77" s="116"/>
      <c r="BN77" s="116"/>
      <c r="BO77" s="116"/>
      <c r="BP77" s="116"/>
      <c r="BQ77" s="116"/>
      <c r="BR77" s="116"/>
      <c r="BS77" s="116"/>
      <c r="BT77" s="116"/>
      <c r="BU77" s="116"/>
      <c r="BV77" s="116"/>
      <c r="BW77" s="116"/>
      <c r="BX77" s="116"/>
      <c r="BY77" s="116"/>
      <c r="BZ77" s="116"/>
      <c r="CA77" s="116"/>
      <c r="CB77" s="116"/>
      <c r="CC77" s="116"/>
      <c r="CD77" s="116"/>
      <c r="CE77" s="116"/>
      <c r="CF77" s="116"/>
      <c r="CG77" s="116"/>
      <c r="CH77" s="116"/>
      <c r="CI77" s="116"/>
      <c r="CJ77" s="116"/>
      <c r="CK77" s="116"/>
      <c r="CL77" s="116"/>
      <c r="CM77" s="116"/>
      <c r="CN77" s="116"/>
      <c r="CO77" s="116"/>
      <c r="CP77" s="116"/>
      <c r="CQ77" s="116"/>
      <c r="CR77" s="116"/>
      <c r="CS77" s="116"/>
      <c r="CT77" s="116"/>
      <c r="CU77" s="116"/>
      <c r="CV77" s="116"/>
      <c r="CW77" s="116"/>
      <c r="CX77" s="116"/>
      <c r="CY77" s="116"/>
      <c r="CZ77" s="116"/>
      <c r="DA77" s="116"/>
      <c r="DB77" s="116"/>
      <c r="DC77" s="116"/>
      <c r="DD77" s="116"/>
      <c r="DE77" s="116"/>
      <c r="DF77" s="116"/>
      <c r="DG77" s="116"/>
      <c r="DH77" s="116"/>
      <c r="DI77" s="116"/>
      <c r="DJ77" s="116"/>
      <c r="DK77" s="116"/>
      <c r="DL77" s="116"/>
      <c r="DM77" s="116"/>
      <c r="DN77" s="116"/>
      <c r="DO77" s="116"/>
      <c r="DP77" s="116"/>
      <c r="DQ77" s="116"/>
      <c r="DR77" s="116"/>
      <c r="DS77" s="116"/>
      <c r="DT77" s="116"/>
      <c r="DU77" s="116"/>
      <c r="DV77" s="116"/>
      <c r="DW77" s="116"/>
      <c r="DX77" s="116"/>
      <c r="DY77" s="116"/>
      <c r="DZ77" s="116"/>
      <c r="EA77" s="116"/>
      <c r="EB77" s="116"/>
      <c r="EC77" s="116"/>
      <c r="ED77" s="116"/>
      <c r="EE77" s="116"/>
      <c r="EF77" s="116"/>
      <c r="EG77" s="116"/>
      <c r="EH77" s="135"/>
      <c r="EI77" s="135"/>
      <c r="EJ77" s="135"/>
      <c r="EK77" s="135"/>
      <c r="EL77" s="135"/>
      <c r="EM77" s="135"/>
      <c r="EN77" s="135"/>
      <c r="EO77" s="135"/>
      <c r="EP77" s="135"/>
      <c r="EQ77" s="135"/>
      <c r="ER77" s="135"/>
      <c r="ES77" s="135"/>
      <c r="ET77" s="135"/>
      <c r="EU77" s="135"/>
      <c r="EV77" s="135"/>
      <c r="EW77" s="135"/>
      <c r="EX77" s="135"/>
      <c r="EY77" s="135"/>
      <c r="EZ77" s="135"/>
      <c r="FA77" s="135"/>
      <c r="FB77" s="135"/>
      <c r="FC77" s="135"/>
      <c r="FD77" s="135"/>
      <c r="FE77" s="135"/>
      <c r="FF77" s="135"/>
      <c r="FG77" s="135"/>
      <c r="FH77" s="135"/>
      <c r="FI77" s="135"/>
      <c r="FJ77" s="135"/>
      <c r="FK77" s="135"/>
      <c r="FL77" s="135"/>
      <c r="FM77" s="135"/>
      <c r="FN77" s="135"/>
      <c r="FO77" s="135"/>
      <c r="FP77" s="135"/>
      <c r="FQ77" s="135"/>
      <c r="FR77" s="135"/>
      <c r="FS77" s="135"/>
      <c r="FT77" s="135"/>
      <c r="FU77" s="135"/>
      <c r="FV77" s="135"/>
      <c r="FW77" s="135"/>
      <c r="FX77" s="135"/>
      <c r="FY77" s="135"/>
      <c r="FZ77" s="135"/>
      <c r="GA77" s="135"/>
      <c r="GB77" s="135"/>
      <c r="GC77" s="135"/>
      <c r="GD77" s="135"/>
      <c r="GE77" s="116"/>
      <c r="GF77" s="116"/>
      <c r="GG77" s="116"/>
      <c r="GH77" s="116"/>
      <c r="GI77" s="116"/>
      <c r="GJ77" s="116"/>
      <c r="GK77" s="116"/>
      <c r="GL77" s="116"/>
      <c r="GM77" s="116"/>
      <c r="GN77" s="116"/>
      <c r="GO77" s="116"/>
      <c r="GP77" s="116"/>
      <c r="GQ77" s="116"/>
      <c r="GR77" s="116"/>
      <c r="GS77" s="116"/>
      <c r="GT77" s="116"/>
      <c r="GU77" s="116"/>
      <c r="GV77" s="116"/>
      <c r="GW77" s="116"/>
      <c r="GX77" s="116"/>
      <c r="GY77" s="116"/>
      <c r="GZ77" s="122">
        <v>1</v>
      </c>
      <c r="HA77" s="150"/>
      <c r="HB77" s="150" t="s">
        <v>29</v>
      </c>
      <c r="HC77" s="150"/>
      <c r="HD77" s="150"/>
      <c r="HE77" s="150"/>
      <c r="HF77" s="150"/>
      <c r="HG77" s="150"/>
      <c r="HH77" s="150"/>
      <c r="HI77" s="150"/>
      <c r="HJ77" s="150"/>
      <c r="HK77" s="150"/>
      <c r="HL77" s="150"/>
      <c r="HM77" s="150"/>
      <c r="HN77" s="150"/>
      <c r="HO77" s="150"/>
      <c r="HP77" s="150"/>
      <c r="HQ77" s="150"/>
      <c r="HR77" s="150"/>
      <c r="HS77" s="150"/>
      <c r="HT77" s="150"/>
      <c r="HU77" s="150"/>
      <c r="HV77" s="150"/>
      <c r="HW77" s="150"/>
      <c r="HX77" s="150"/>
      <c r="HY77" s="150"/>
      <c r="HZ77" s="150"/>
      <c r="IA77" s="274"/>
    </row>
    <row r="78" spans="6:235" s="29" customFormat="1" ht="54" customHeight="1">
      <c r="F78" s="30"/>
      <c r="G78" s="384"/>
      <c r="H78" s="383"/>
      <c r="I78" s="375"/>
      <c r="J78" s="375"/>
      <c r="K78" s="375"/>
      <c r="L78" s="375"/>
      <c r="M78" s="375"/>
      <c r="N78" s="375"/>
      <c r="O78" s="375"/>
      <c r="P78" s="375"/>
      <c r="Q78" s="375"/>
      <c r="R78" s="375"/>
      <c r="S78" s="375"/>
      <c r="T78" s="375"/>
      <c r="U78" s="375"/>
      <c r="V78" s="375"/>
      <c r="W78" s="379"/>
      <c r="X78" s="298" t="str">
        <f>$AC$78 &amp; "::" &amp; $AG$78 &amp; "::" &amp; $AH$78 &amp; "::" &amp; $AI$78 &amp; "::" &amp; $AJ$78 &amp; "::" &amp; $AO$78 &amp; "::" &amp; $AP$78 &amp; "::" &amp; $AQ$78</f>
        <v>котельная № 10::ТИ с сетями::некомбинированное::нет::да::60626101001::ул. Новоселовская::30 а</v>
      </c>
      <c r="Y78" s="388"/>
      <c r="Z78" s="355" t="s">
        <v>533</v>
      </c>
      <c r="AA78" s="164" t="s">
        <v>83</v>
      </c>
      <c r="AB78" s="358" t="s">
        <v>6779</v>
      </c>
      <c r="AC78" s="360" t="s">
        <v>6822</v>
      </c>
      <c r="AD78" s="353"/>
      <c r="AE78" s="353"/>
      <c r="AF78" s="351"/>
      <c r="AG78" s="366" t="s">
        <v>199</v>
      </c>
      <c r="AH78" s="159" t="s">
        <v>5</v>
      </c>
      <c r="AI78" s="158" t="s">
        <v>54</v>
      </c>
      <c r="AJ78" s="158" t="s">
        <v>53</v>
      </c>
      <c r="AK78" s="90" t="s">
        <v>1223</v>
      </c>
      <c r="AL78" s="208" t="s">
        <v>1238</v>
      </c>
      <c r="AM78" s="160" t="s">
        <v>1239</v>
      </c>
      <c r="AN78" s="208" t="s">
        <v>3494</v>
      </c>
      <c r="AO78" s="160" t="s">
        <v>3493</v>
      </c>
      <c r="AP78" s="90" t="s">
        <v>6823</v>
      </c>
      <c r="AQ78" s="90" t="s">
        <v>6824</v>
      </c>
      <c r="AR78" s="108"/>
      <c r="AS78" s="177"/>
      <c r="AT78" s="152">
        <v>1.08</v>
      </c>
      <c r="AU78" s="152">
        <v>0.77</v>
      </c>
      <c r="AV78" s="197"/>
      <c r="AW78" s="90" t="s">
        <v>6322</v>
      </c>
      <c r="AX78" s="207" t="s">
        <v>6789</v>
      </c>
      <c r="AY78" s="208" t="s">
        <v>6790</v>
      </c>
      <c r="AZ78" s="209" t="s">
        <v>6790</v>
      </c>
      <c r="BA78" s="210" t="s">
        <v>440</v>
      </c>
      <c r="BB78" s="154" t="s">
        <v>6319</v>
      </c>
      <c r="BC78" s="152">
        <v>19</v>
      </c>
      <c r="BD78" s="191" t="s">
        <v>6825</v>
      </c>
      <c r="BE78" s="151"/>
      <c r="BF78" s="151"/>
      <c r="BG78" s="151"/>
      <c r="BH78" s="151"/>
      <c r="BI78" s="151"/>
      <c r="BJ78" s="151"/>
      <c r="BK78" s="151"/>
      <c r="BL78" s="151"/>
      <c r="BM78" s="151"/>
      <c r="BN78" s="151"/>
      <c r="BO78" s="151"/>
      <c r="BP78" s="151"/>
      <c r="BQ78" s="151"/>
      <c r="BR78" s="151"/>
      <c r="BS78" s="151"/>
      <c r="BT78" s="151"/>
      <c r="BU78" s="151"/>
      <c r="BV78" s="151"/>
      <c r="BW78" s="151"/>
      <c r="BX78" s="151"/>
      <c r="BY78" s="151"/>
      <c r="BZ78" s="151"/>
      <c r="CA78" s="151"/>
      <c r="CB78" s="151"/>
      <c r="CC78" s="177"/>
      <c r="CD78" s="151"/>
      <c r="CE78" s="151"/>
      <c r="CF78" s="151"/>
      <c r="CG78" s="151"/>
      <c r="CH78" s="151"/>
      <c r="CI78" s="151"/>
      <c r="CJ78" s="151"/>
      <c r="CK78" s="151"/>
      <c r="CL78" s="151"/>
      <c r="CM78" s="151"/>
      <c r="CN78" s="151"/>
      <c r="CO78" s="151"/>
      <c r="CP78" s="151"/>
      <c r="CQ78" s="151"/>
      <c r="CR78" s="151"/>
      <c r="CS78" s="151"/>
      <c r="CT78" s="151"/>
      <c r="CU78" s="151"/>
      <c r="CV78" s="151"/>
      <c r="CW78" s="151"/>
      <c r="CX78" s="151"/>
      <c r="CY78" s="151"/>
      <c r="CZ78" s="151"/>
      <c r="DA78" s="151"/>
      <c r="DB78" s="151"/>
      <c r="DC78" s="151"/>
      <c r="DD78" s="151"/>
      <c r="DE78" s="151"/>
      <c r="DF78" s="151"/>
      <c r="DG78" s="151"/>
      <c r="DH78" s="151"/>
      <c r="DI78" s="151"/>
      <c r="DJ78" s="151"/>
      <c r="DK78" s="151"/>
      <c r="DL78" s="151"/>
      <c r="DM78" s="151"/>
      <c r="DN78" s="151"/>
      <c r="DO78" s="177"/>
      <c r="DP78" s="152">
        <v>1.08</v>
      </c>
      <c r="DQ78" s="152">
        <v>0.77</v>
      </c>
      <c r="DR78" s="197"/>
      <c r="DS78" s="155"/>
      <c r="DT78" s="155"/>
      <c r="DU78" s="155"/>
      <c r="DV78" s="156"/>
      <c r="DW78" s="108"/>
      <c r="DX78" s="108"/>
      <c r="DY78" s="108"/>
      <c r="DZ78" s="155"/>
      <c r="EA78" s="108"/>
      <c r="EB78" s="108"/>
      <c r="EC78" s="108"/>
      <c r="ED78" s="108"/>
      <c r="EE78" s="90" t="s">
        <v>6303</v>
      </c>
      <c r="EF78" s="90" t="s">
        <v>6314</v>
      </c>
      <c r="EG78" s="90" t="s">
        <v>19</v>
      </c>
      <c r="EH78" s="135"/>
      <c r="EI78" s="136">
        <f>SUM(EJ78:EN78)</f>
        <v>0.51859999999999995</v>
      </c>
      <c r="EJ78" s="136">
        <f>SUM(EV78,FH78,FT78)</f>
        <v>0.51859999999999995</v>
      </c>
      <c r="EK78" s="136">
        <f>SUM(EW78,FI78,FU78)</f>
        <v>0</v>
      </c>
      <c r="EL78" s="136">
        <f>SUM(EX78,FJ78,FV78)</f>
        <v>0</v>
      </c>
      <c r="EM78" s="136">
        <f>SUM(EY78,FK78,FW78)</f>
        <v>0</v>
      </c>
      <c r="EN78" s="136">
        <f>SUM(EZ78,FL78,FX78)</f>
        <v>0</v>
      </c>
      <c r="EO78" s="136">
        <f>SUM(EP78:ET78)</f>
        <v>0</v>
      </c>
      <c r="EP78" s="136">
        <f>SUM(FB78,FN78,FZ78)</f>
        <v>0</v>
      </c>
      <c r="EQ78" s="136">
        <f>SUM(FC78,FO78,GA78)</f>
        <v>0</v>
      </c>
      <c r="ER78" s="136">
        <f>SUM(FD78,FP78,GB78)</f>
        <v>0</v>
      </c>
      <c r="ES78" s="136">
        <f>SUM(FE78,FQ78,GC78)</f>
        <v>0</v>
      </c>
      <c r="ET78" s="136">
        <f>SUM(FF78,FR78,GD78)</f>
        <v>0</v>
      </c>
      <c r="EU78" s="136">
        <f>SUM(EV78:EZ78)</f>
        <v>0.157</v>
      </c>
      <c r="EV78" s="137">
        <v>0.157</v>
      </c>
      <c r="EW78" s="137"/>
      <c r="EX78" s="137"/>
      <c r="EY78" s="137"/>
      <c r="EZ78" s="137"/>
      <c r="FA78" s="136">
        <f>SUM(FB78:FF78)</f>
        <v>0</v>
      </c>
      <c r="FB78" s="137"/>
      <c r="FC78" s="137"/>
      <c r="FD78" s="137"/>
      <c r="FE78" s="137"/>
      <c r="FF78" s="137"/>
      <c r="FG78" s="136">
        <f>SUM(FH78:FL78)</f>
        <v>0.36159999999999998</v>
      </c>
      <c r="FH78" s="137">
        <v>0.36159999999999998</v>
      </c>
      <c r="FI78" s="137"/>
      <c r="FJ78" s="137"/>
      <c r="FK78" s="137"/>
      <c r="FL78" s="137"/>
      <c r="FM78" s="136">
        <f>SUM(FN78:FR78)</f>
        <v>0</v>
      </c>
      <c r="FN78" s="137"/>
      <c r="FO78" s="137"/>
      <c r="FP78" s="137"/>
      <c r="FQ78" s="137"/>
      <c r="FR78" s="137"/>
      <c r="FS78" s="136">
        <f>SUM(FT78:FX78)</f>
        <v>0</v>
      </c>
      <c r="FT78" s="137"/>
      <c r="FU78" s="137"/>
      <c r="FV78" s="137"/>
      <c r="FW78" s="137"/>
      <c r="FX78" s="137"/>
      <c r="FY78" s="136">
        <f>SUM(FZ78:GD78)</f>
        <v>0</v>
      </c>
      <c r="FZ78" s="137"/>
      <c r="GA78" s="137"/>
      <c r="GB78" s="137"/>
      <c r="GC78" s="137"/>
      <c r="GD78" s="137"/>
      <c r="GE78" s="152">
        <v>100</v>
      </c>
      <c r="GF78" s="151"/>
      <c r="GG78" s="151"/>
      <c r="GH78" s="151"/>
      <c r="GI78" s="151"/>
      <c r="GJ78" s="151"/>
      <c r="GK78" s="151"/>
      <c r="GL78" s="151"/>
      <c r="GM78" s="177"/>
      <c r="GN78" s="223" t="s">
        <v>493</v>
      </c>
      <c r="GO78" s="177"/>
      <c r="GP78" s="223" t="s">
        <v>481</v>
      </c>
      <c r="GQ78" s="223" t="s">
        <v>25</v>
      </c>
      <c r="GR78" s="223" t="s">
        <v>6854</v>
      </c>
      <c r="GS78" s="108"/>
      <c r="GT78" s="108"/>
      <c r="GU78" s="90" t="s">
        <v>6274</v>
      </c>
      <c r="GV78" s="90" t="s">
        <v>25</v>
      </c>
      <c r="GW78" s="90" t="s">
        <v>6792</v>
      </c>
      <c r="GX78" s="90" t="s">
        <v>6793</v>
      </c>
      <c r="GY78" s="90" t="s">
        <v>6854</v>
      </c>
      <c r="GZ78" s="114"/>
      <c r="HA78" s="109"/>
      <c r="HB78" s="108"/>
      <c r="HC78" s="108"/>
      <c r="HD78" s="108"/>
      <c r="HE78" s="108"/>
      <c r="HF78" s="108"/>
      <c r="HG78" s="108"/>
      <c r="HH78" s="108"/>
      <c r="HI78" s="107"/>
      <c r="HJ78" s="108"/>
      <c r="HK78" s="108"/>
      <c r="HL78" s="108"/>
      <c r="HM78" s="108"/>
      <c r="HN78" s="108"/>
      <c r="HO78" s="108"/>
      <c r="HP78" s="108"/>
      <c r="HQ78" s="108"/>
      <c r="HR78" s="108"/>
      <c r="HS78" s="108"/>
      <c r="HT78" s="108"/>
      <c r="HU78" s="108"/>
      <c r="HV78" s="108"/>
      <c r="HW78" s="108"/>
      <c r="HX78" s="108"/>
      <c r="HY78" s="108"/>
      <c r="HZ78" s="108"/>
      <c r="IA78" s="108"/>
    </row>
    <row r="79" spans="6:235" s="29" customFormat="1" ht="12" customHeight="1">
      <c r="F79" s="30"/>
      <c r="G79" s="384"/>
      <c r="H79" s="383"/>
      <c r="I79" s="375"/>
      <c r="J79" s="375"/>
      <c r="K79" s="375"/>
      <c r="L79" s="375"/>
      <c r="M79" s="375"/>
      <c r="N79" s="375"/>
      <c r="O79" s="375"/>
      <c r="P79" s="375"/>
      <c r="Q79" s="375"/>
      <c r="R79" s="375"/>
      <c r="S79" s="375"/>
      <c r="T79" s="375"/>
      <c r="U79" s="375"/>
      <c r="V79" s="375"/>
      <c r="W79" s="379"/>
      <c r="X79" s="5"/>
      <c r="Y79" s="388"/>
      <c r="Z79" s="356"/>
      <c r="AA79" s="165"/>
      <c r="AB79" s="358"/>
      <c r="AC79" s="360"/>
      <c r="AD79" s="353"/>
      <c r="AE79" s="353"/>
      <c r="AF79" s="351"/>
      <c r="AG79" s="366"/>
      <c r="AH79" s="162"/>
      <c r="AI79" s="162"/>
      <c r="AJ79" s="162"/>
      <c r="AK79" s="108"/>
      <c r="AL79" s="108"/>
      <c r="AM79" s="155"/>
      <c r="AN79" s="108"/>
      <c r="AO79" s="108"/>
      <c r="AP79" s="151"/>
      <c r="AQ79" s="151"/>
      <c r="AR79" s="151"/>
      <c r="AS79" s="178"/>
      <c r="AT79" s="108"/>
      <c r="AU79" s="108"/>
      <c r="AV79" s="108"/>
      <c r="AW79" s="108"/>
      <c r="AX79" s="108"/>
      <c r="AY79" s="108"/>
      <c r="AZ79" s="151"/>
      <c r="BA79" s="151"/>
      <c r="BB79" s="151"/>
      <c r="BC79" s="151"/>
      <c r="BD79" s="151"/>
      <c r="BE79" s="151"/>
      <c r="BF79" s="151"/>
      <c r="BG79" s="151"/>
      <c r="BH79" s="151"/>
      <c r="BI79" s="151"/>
      <c r="BJ79" s="151"/>
      <c r="BK79" s="151"/>
      <c r="BL79" s="151"/>
      <c r="BM79" s="151"/>
      <c r="BN79" s="151"/>
      <c r="BO79" s="151"/>
      <c r="BP79" s="151"/>
      <c r="BQ79" s="151"/>
      <c r="BR79" s="151"/>
      <c r="BS79" s="151"/>
      <c r="BT79" s="151"/>
      <c r="BU79" s="151"/>
      <c r="BV79" s="151"/>
      <c r="BW79" s="151"/>
      <c r="BX79" s="151"/>
      <c r="BY79" s="151"/>
      <c r="BZ79" s="151"/>
      <c r="CA79" s="151"/>
      <c r="CB79" s="151"/>
      <c r="CC79" s="178"/>
      <c r="CD79" s="151"/>
      <c r="CE79" s="151"/>
      <c r="CF79" s="151"/>
      <c r="CG79" s="151"/>
      <c r="CH79" s="151"/>
      <c r="CI79" s="151"/>
      <c r="CJ79" s="151"/>
      <c r="CK79" s="151"/>
      <c r="CL79" s="151"/>
      <c r="CM79" s="151"/>
      <c r="CN79" s="151"/>
      <c r="CO79" s="151"/>
      <c r="CP79" s="151"/>
      <c r="CQ79" s="151"/>
      <c r="CR79" s="151"/>
      <c r="CS79" s="151"/>
      <c r="CT79" s="151"/>
      <c r="CU79" s="151"/>
      <c r="CV79" s="151"/>
      <c r="CW79" s="151"/>
      <c r="CX79" s="151"/>
      <c r="CY79" s="151"/>
      <c r="CZ79" s="151"/>
      <c r="DA79" s="151"/>
      <c r="DB79" s="151"/>
      <c r="DC79" s="151"/>
      <c r="DD79" s="151"/>
      <c r="DE79" s="151"/>
      <c r="DF79" s="151"/>
      <c r="DG79" s="151"/>
      <c r="DH79" s="151"/>
      <c r="DI79" s="151"/>
      <c r="DJ79" s="151"/>
      <c r="DK79" s="151"/>
      <c r="DL79" s="151"/>
      <c r="DM79" s="151"/>
      <c r="DN79" s="151"/>
      <c r="DO79" s="178"/>
      <c r="DP79" s="108"/>
      <c r="DQ79" s="108"/>
      <c r="DR79" s="108"/>
      <c r="DS79" s="155"/>
      <c r="DT79" s="155"/>
      <c r="DU79" s="155"/>
      <c r="DV79" s="156"/>
      <c r="DW79" s="108"/>
      <c r="DX79" s="108"/>
      <c r="DY79" s="108"/>
      <c r="DZ79" s="155"/>
      <c r="EA79" s="108"/>
      <c r="EB79" s="108"/>
      <c r="EC79" s="108"/>
      <c r="ED79" s="108"/>
      <c r="EE79" s="108"/>
      <c r="EF79" s="108"/>
      <c r="EG79" s="108"/>
      <c r="EH79" s="111"/>
      <c r="EI79" s="132"/>
      <c r="EJ79" s="132"/>
      <c r="EK79" s="132"/>
      <c r="EL79" s="132"/>
      <c r="EM79" s="132"/>
      <c r="EN79" s="132"/>
      <c r="EO79" s="132"/>
      <c r="EP79" s="132"/>
      <c r="EQ79" s="132"/>
      <c r="ER79" s="132"/>
      <c r="ES79" s="132"/>
      <c r="ET79" s="132"/>
      <c r="EU79" s="132"/>
      <c r="EV79" s="132"/>
      <c r="EW79" s="132"/>
      <c r="EX79" s="132"/>
      <c r="EY79" s="132"/>
      <c r="EZ79" s="132"/>
      <c r="FA79" s="132"/>
      <c r="FB79" s="132"/>
      <c r="FC79" s="132"/>
      <c r="FD79" s="132"/>
      <c r="FE79" s="132"/>
      <c r="FF79" s="132"/>
      <c r="FG79" s="132"/>
      <c r="FH79" s="132"/>
      <c r="FI79" s="132"/>
      <c r="FJ79" s="132"/>
      <c r="FK79" s="132"/>
      <c r="FL79" s="132"/>
      <c r="FM79" s="132"/>
      <c r="FN79" s="132"/>
      <c r="FO79" s="132"/>
      <c r="FP79" s="132"/>
      <c r="FQ79" s="132"/>
      <c r="FR79" s="132"/>
      <c r="FS79" s="132"/>
      <c r="FT79" s="132"/>
      <c r="FU79" s="132"/>
      <c r="FV79" s="132"/>
      <c r="FW79" s="132"/>
      <c r="FX79" s="132"/>
      <c r="FY79" s="132"/>
      <c r="FZ79" s="132"/>
      <c r="GA79" s="132"/>
      <c r="GB79" s="132"/>
      <c r="GC79" s="132"/>
      <c r="GD79" s="132"/>
      <c r="GE79" s="151"/>
      <c r="GF79" s="151"/>
      <c r="GG79" s="151"/>
      <c r="GH79" s="151"/>
      <c r="GI79" s="151"/>
      <c r="GJ79" s="151"/>
      <c r="GK79" s="151"/>
      <c r="GL79" s="151"/>
      <c r="GM79" s="178"/>
      <c r="GN79" s="151"/>
      <c r="GO79" s="178"/>
      <c r="GP79" s="108"/>
      <c r="GQ79" s="108"/>
      <c r="GR79" s="108"/>
      <c r="GS79" s="108"/>
      <c r="GT79" s="108"/>
      <c r="GU79" s="108"/>
      <c r="GV79" s="108"/>
      <c r="GW79" s="108"/>
      <c r="GX79" s="108"/>
      <c r="GY79" s="108"/>
      <c r="GZ79" s="166"/>
      <c r="HA79" s="175">
        <v>1</v>
      </c>
      <c r="HB79" s="174" t="str">
        <f>IF(AK78="","",AK78)</f>
        <v>Красносулинский район</v>
      </c>
      <c r="HC79" s="174" t="str">
        <f>IF(AL78="","",AL78)</f>
        <v>Красносулинское городское поселение</v>
      </c>
      <c r="HD79" s="180" t="str">
        <f>IF(AM78="","",AM78)</f>
        <v>60626101</v>
      </c>
      <c r="HE79" s="174" t="str">
        <f>IF(AN78="","",AN78)</f>
        <v>г Красный Сулин</v>
      </c>
      <c r="HF79" s="180" t="str">
        <f>IF(AO78="","",AO78)</f>
        <v>60626101001</v>
      </c>
      <c r="HG79" s="179" t="s">
        <v>53</v>
      </c>
      <c r="HH79" s="179" t="s">
        <v>54</v>
      </c>
      <c r="HI79" s="179" t="s">
        <v>53</v>
      </c>
      <c r="HJ79" s="273"/>
      <c r="HK79" s="273"/>
      <c r="HL79" s="273"/>
      <c r="HM79" s="271" t="s">
        <v>255</v>
      </c>
      <c r="HN79" s="271" t="s">
        <v>255</v>
      </c>
      <c r="HO79" s="271" t="s">
        <v>255</v>
      </c>
      <c r="HP79" s="271" t="s">
        <v>255</v>
      </c>
      <c r="HQ79" s="271" t="s">
        <v>255</v>
      </c>
      <c r="HR79" s="271" t="s">
        <v>255</v>
      </c>
      <c r="HS79" s="271" t="s">
        <v>255</v>
      </c>
      <c r="HT79" s="271" t="s">
        <v>255</v>
      </c>
      <c r="HU79" s="271" t="s">
        <v>255</v>
      </c>
      <c r="HV79" s="271" t="s">
        <v>255</v>
      </c>
      <c r="HW79" s="271" t="s">
        <v>255</v>
      </c>
      <c r="HX79" s="271" t="s">
        <v>255</v>
      </c>
      <c r="HY79" s="273"/>
      <c r="HZ79" s="273"/>
      <c r="IA79" s="273"/>
    </row>
    <row r="80" spans="6:235" s="29" customFormat="1" ht="12" customHeight="1">
      <c r="F80" s="30"/>
      <c r="G80" s="384"/>
      <c r="H80" s="383"/>
      <c r="I80" s="375"/>
      <c r="J80" s="375"/>
      <c r="K80" s="375"/>
      <c r="L80" s="375"/>
      <c r="M80" s="375"/>
      <c r="N80" s="375"/>
      <c r="O80" s="375"/>
      <c r="P80" s="375"/>
      <c r="Q80" s="375"/>
      <c r="R80" s="375"/>
      <c r="S80" s="375"/>
      <c r="T80" s="375"/>
      <c r="U80" s="375"/>
      <c r="V80" s="375"/>
      <c r="W80" s="379"/>
      <c r="X80" s="5"/>
      <c r="Y80" s="388"/>
      <c r="Z80" s="357"/>
      <c r="AA80" s="112"/>
      <c r="AB80" s="359"/>
      <c r="AC80" s="361"/>
      <c r="AD80" s="354"/>
      <c r="AE80" s="354"/>
      <c r="AF80" s="352"/>
      <c r="AG80" s="366"/>
      <c r="AH80" s="116"/>
      <c r="AI80" s="116"/>
      <c r="AJ80" s="116"/>
      <c r="AK80" s="116"/>
      <c r="AL80" s="116"/>
      <c r="AM80" s="116"/>
      <c r="AN80" s="116"/>
      <c r="AO80" s="116"/>
      <c r="AP80" s="116"/>
      <c r="AQ80" s="116"/>
      <c r="AR80" s="116"/>
      <c r="AS80" s="116"/>
      <c r="AT80" s="116"/>
      <c r="AU80" s="116"/>
      <c r="AV80" s="116"/>
      <c r="AW80" s="116"/>
      <c r="AX80" s="116"/>
      <c r="AY80" s="116"/>
      <c r="AZ80" s="116"/>
      <c r="BA80" s="116"/>
      <c r="BB80" s="116"/>
      <c r="BC80" s="116"/>
      <c r="BD80" s="116"/>
      <c r="BE80" s="116"/>
      <c r="BF80" s="116"/>
      <c r="BG80" s="116"/>
      <c r="BH80" s="116"/>
      <c r="BI80" s="116"/>
      <c r="BJ80" s="116"/>
      <c r="BK80" s="116"/>
      <c r="BL80" s="116"/>
      <c r="BM80" s="116"/>
      <c r="BN80" s="116"/>
      <c r="BO80" s="116"/>
      <c r="BP80" s="116"/>
      <c r="BQ80" s="116"/>
      <c r="BR80" s="116"/>
      <c r="BS80" s="116"/>
      <c r="BT80" s="116"/>
      <c r="BU80" s="116"/>
      <c r="BV80" s="116"/>
      <c r="BW80" s="116"/>
      <c r="BX80" s="116"/>
      <c r="BY80" s="116"/>
      <c r="BZ80" s="116"/>
      <c r="CA80" s="116"/>
      <c r="CB80" s="116"/>
      <c r="CC80" s="116"/>
      <c r="CD80" s="116"/>
      <c r="CE80" s="116"/>
      <c r="CF80" s="116"/>
      <c r="CG80" s="116"/>
      <c r="CH80" s="116"/>
      <c r="CI80" s="116"/>
      <c r="CJ80" s="116"/>
      <c r="CK80" s="116"/>
      <c r="CL80" s="116"/>
      <c r="CM80" s="116"/>
      <c r="CN80" s="116"/>
      <c r="CO80" s="116"/>
      <c r="CP80" s="116"/>
      <c r="CQ80" s="116"/>
      <c r="CR80" s="116"/>
      <c r="CS80" s="116"/>
      <c r="CT80" s="116"/>
      <c r="CU80" s="116"/>
      <c r="CV80" s="116"/>
      <c r="CW80" s="116"/>
      <c r="CX80" s="116"/>
      <c r="CY80" s="116"/>
      <c r="CZ80" s="116"/>
      <c r="DA80" s="116"/>
      <c r="DB80" s="116"/>
      <c r="DC80" s="116"/>
      <c r="DD80" s="116"/>
      <c r="DE80" s="116"/>
      <c r="DF80" s="116"/>
      <c r="DG80" s="116"/>
      <c r="DH80" s="116"/>
      <c r="DI80" s="116"/>
      <c r="DJ80" s="116"/>
      <c r="DK80" s="116"/>
      <c r="DL80" s="116"/>
      <c r="DM80" s="116"/>
      <c r="DN80" s="116"/>
      <c r="DO80" s="116"/>
      <c r="DP80" s="116"/>
      <c r="DQ80" s="116"/>
      <c r="DR80" s="116"/>
      <c r="DS80" s="116"/>
      <c r="DT80" s="116"/>
      <c r="DU80" s="116"/>
      <c r="DV80" s="116"/>
      <c r="DW80" s="116"/>
      <c r="DX80" s="116"/>
      <c r="DY80" s="116"/>
      <c r="DZ80" s="116"/>
      <c r="EA80" s="116"/>
      <c r="EB80" s="116"/>
      <c r="EC80" s="116"/>
      <c r="ED80" s="116"/>
      <c r="EE80" s="116"/>
      <c r="EF80" s="116"/>
      <c r="EG80" s="116"/>
      <c r="EH80" s="135"/>
      <c r="EI80" s="135"/>
      <c r="EJ80" s="135"/>
      <c r="EK80" s="135"/>
      <c r="EL80" s="135"/>
      <c r="EM80" s="135"/>
      <c r="EN80" s="135"/>
      <c r="EO80" s="135"/>
      <c r="EP80" s="135"/>
      <c r="EQ80" s="135"/>
      <c r="ER80" s="135"/>
      <c r="ES80" s="135"/>
      <c r="ET80" s="135"/>
      <c r="EU80" s="135"/>
      <c r="EV80" s="135"/>
      <c r="EW80" s="135"/>
      <c r="EX80" s="135"/>
      <c r="EY80" s="135"/>
      <c r="EZ80" s="135"/>
      <c r="FA80" s="135"/>
      <c r="FB80" s="135"/>
      <c r="FC80" s="135"/>
      <c r="FD80" s="135"/>
      <c r="FE80" s="135"/>
      <c r="FF80" s="135"/>
      <c r="FG80" s="135"/>
      <c r="FH80" s="135"/>
      <c r="FI80" s="135"/>
      <c r="FJ80" s="135"/>
      <c r="FK80" s="135"/>
      <c r="FL80" s="135"/>
      <c r="FM80" s="135"/>
      <c r="FN80" s="135"/>
      <c r="FO80" s="135"/>
      <c r="FP80" s="135"/>
      <c r="FQ80" s="135"/>
      <c r="FR80" s="135"/>
      <c r="FS80" s="135"/>
      <c r="FT80" s="135"/>
      <c r="FU80" s="135"/>
      <c r="FV80" s="135"/>
      <c r="FW80" s="135"/>
      <c r="FX80" s="135"/>
      <c r="FY80" s="135"/>
      <c r="FZ80" s="135"/>
      <c r="GA80" s="135"/>
      <c r="GB80" s="135"/>
      <c r="GC80" s="135"/>
      <c r="GD80" s="135"/>
      <c r="GE80" s="116"/>
      <c r="GF80" s="116"/>
      <c r="GG80" s="116"/>
      <c r="GH80" s="116"/>
      <c r="GI80" s="116"/>
      <c r="GJ80" s="116"/>
      <c r="GK80" s="116"/>
      <c r="GL80" s="116"/>
      <c r="GM80" s="116"/>
      <c r="GN80" s="116"/>
      <c r="GO80" s="116"/>
      <c r="GP80" s="116"/>
      <c r="GQ80" s="116"/>
      <c r="GR80" s="116"/>
      <c r="GS80" s="116"/>
      <c r="GT80" s="116"/>
      <c r="GU80" s="116"/>
      <c r="GV80" s="116"/>
      <c r="GW80" s="116"/>
      <c r="GX80" s="116"/>
      <c r="GY80" s="116"/>
      <c r="GZ80" s="122">
        <v>1</v>
      </c>
      <c r="HA80" s="150"/>
      <c r="HB80" s="150" t="s">
        <v>29</v>
      </c>
      <c r="HC80" s="150"/>
      <c r="HD80" s="150"/>
      <c r="HE80" s="150"/>
      <c r="HF80" s="150"/>
      <c r="HG80" s="150"/>
      <c r="HH80" s="150"/>
      <c r="HI80" s="150"/>
      <c r="HJ80" s="150"/>
      <c r="HK80" s="150"/>
      <c r="HL80" s="150"/>
      <c r="HM80" s="150"/>
      <c r="HN80" s="150"/>
      <c r="HO80" s="150"/>
      <c r="HP80" s="150"/>
      <c r="HQ80" s="150"/>
      <c r="HR80" s="150"/>
      <c r="HS80" s="150"/>
      <c r="HT80" s="150"/>
      <c r="HU80" s="150"/>
      <c r="HV80" s="150"/>
      <c r="HW80" s="150"/>
      <c r="HX80" s="150"/>
      <c r="HY80" s="150"/>
      <c r="HZ80" s="150"/>
      <c r="IA80" s="274"/>
    </row>
    <row r="81" spans="6:235" s="29" customFormat="1" ht="54" customHeight="1">
      <c r="F81" s="30"/>
      <c r="G81" s="384"/>
      <c r="H81" s="383"/>
      <c r="I81" s="375"/>
      <c r="J81" s="375"/>
      <c r="K81" s="375"/>
      <c r="L81" s="375"/>
      <c r="M81" s="375"/>
      <c r="N81" s="375"/>
      <c r="O81" s="375"/>
      <c r="P81" s="375"/>
      <c r="Q81" s="375"/>
      <c r="R81" s="375"/>
      <c r="S81" s="375"/>
      <c r="T81" s="375"/>
      <c r="U81" s="375"/>
      <c r="V81" s="375"/>
      <c r="W81" s="379"/>
      <c r="X81" s="298" t="str">
        <f>$AC$81 &amp; "::" &amp; $AG$81 &amp; "::" &amp; $AH$81 &amp; "::" &amp; $AI$81 &amp; "::" &amp; $AJ$81 &amp; "::" &amp; $AO$81 &amp; "::" &amp; $AP$81 &amp; "::" &amp; $AQ$81</f>
        <v>котельная № 11::ТИ с сетями::некомбинированное::нет::да::60626101001::ул. Матросова::34</v>
      </c>
      <c r="Y81" s="388"/>
      <c r="Z81" s="355" t="s">
        <v>533</v>
      </c>
      <c r="AA81" s="164" t="s">
        <v>83</v>
      </c>
      <c r="AB81" s="358" t="s">
        <v>6780</v>
      </c>
      <c r="AC81" s="360" t="s">
        <v>6826</v>
      </c>
      <c r="AD81" s="353"/>
      <c r="AE81" s="353"/>
      <c r="AF81" s="351"/>
      <c r="AG81" s="366" t="s">
        <v>199</v>
      </c>
      <c r="AH81" s="159" t="s">
        <v>5</v>
      </c>
      <c r="AI81" s="158" t="s">
        <v>54</v>
      </c>
      <c r="AJ81" s="158" t="s">
        <v>53</v>
      </c>
      <c r="AK81" s="90" t="s">
        <v>1223</v>
      </c>
      <c r="AL81" s="208" t="s">
        <v>1238</v>
      </c>
      <c r="AM81" s="160" t="s">
        <v>1239</v>
      </c>
      <c r="AN81" s="208" t="s">
        <v>3494</v>
      </c>
      <c r="AO81" s="160" t="s">
        <v>3493</v>
      </c>
      <c r="AP81" s="90" t="s">
        <v>6827</v>
      </c>
      <c r="AQ81" s="90" t="s">
        <v>6828</v>
      </c>
      <c r="AR81" s="108"/>
      <c r="AS81" s="177"/>
      <c r="AT81" s="152">
        <v>0.16</v>
      </c>
      <c r="AU81" s="152">
        <v>0.08</v>
      </c>
      <c r="AV81" s="197"/>
      <c r="AW81" s="90" t="s">
        <v>6322</v>
      </c>
      <c r="AX81" s="207" t="s">
        <v>6789</v>
      </c>
      <c r="AY81" s="208" t="s">
        <v>6790</v>
      </c>
      <c r="AZ81" s="209" t="s">
        <v>6790</v>
      </c>
      <c r="BA81" s="210" t="s">
        <v>440</v>
      </c>
      <c r="BB81" s="154" t="s">
        <v>6319</v>
      </c>
      <c r="BC81" s="152">
        <v>11.1</v>
      </c>
      <c r="BD81" s="191" t="s">
        <v>6829</v>
      </c>
      <c r="BE81" s="151"/>
      <c r="BF81" s="151"/>
      <c r="BG81" s="151"/>
      <c r="BH81" s="151"/>
      <c r="BI81" s="151"/>
      <c r="BJ81" s="151"/>
      <c r="BK81" s="151"/>
      <c r="BL81" s="151"/>
      <c r="BM81" s="151"/>
      <c r="BN81" s="151"/>
      <c r="BO81" s="151"/>
      <c r="BP81" s="151"/>
      <c r="BQ81" s="151"/>
      <c r="BR81" s="151"/>
      <c r="BS81" s="151"/>
      <c r="BT81" s="151"/>
      <c r="BU81" s="151"/>
      <c r="BV81" s="151"/>
      <c r="BW81" s="151"/>
      <c r="BX81" s="151"/>
      <c r="BY81" s="151"/>
      <c r="BZ81" s="151"/>
      <c r="CA81" s="151"/>
      <c r="CB81" s="151"/>
      <c r="CC81" s="177"/>
      <c r="CD81" s="151"/>
      <c r="CE81" s="151"/>
      <c r="CF81" s="151"/>
      <c r="CG81" s="151"/>
      <c r="CH81" s="151"/>
      <c r="CI81" s="151"/>
      <c r="CJ81" s="151"/>
      <c r="CK81" s="151"/>
      <c r="CL81" s="151"/>
      <c r="CM81" s="151"/>
      <c r="CN81" s="151"/>
      <c r="CO81" s="151"/>
      <c r="CP81" s="151"/>
      <c r="CQ81" s="151"/>
      <c r="CR81" s="151"/>
      <c r="CS81" s="151"/>
      <c r="CT81" s="151"/>
      <c r="CU81" s="151"/>
      <c r="CV81" s="151"/>
      <c r="CW81" s="151"/>
      <c r="CX81" s="151"/>
      <c r="CY81" s="151"/>
      <c r="CZ81" s="151"/>
      <c r="DA81" s="151"/>
      <c r="DB81" s="151"/>
      <c r="DC81" s="151"/>
      <c r="DD81" s="151"/>
      <c r="DE81" s="151"/>
      <c r="DF81" s="151"/>
      <c r="DG81" s="151"/>
      <c r="DH81" s="151"/>
      <c r="DI81" s="151"/>
      <c r="DJ81" s="151"/>
      <c r="DK81" s="151"/>
      <c r="DL81" s="151"/>
      <c r="DM81" s="151"/>
      <c r="DN81" s="151"/>
      <c r="DO81" s="177"/>
      <c r="DP81" s="152">
        <v>0.16</v>
      </c>
      <c r="DQ81" s="152">
        <v>0.08</v>
      </c>
      <c r="DR81" s="197"/>
      <c r="DS81" s="155"/>
      <c r="DT81" s="155"/>
      <c r="DU81" s="155"/>
      <c r="DV81" s="156"/>
      <c r="DW81" s="108"/>
      <c r="DX81" s="108"/>
      <c r="DY81" s="108"/>
      <c r="DZ81" s="155"/>
      <c r="EA81" s="108"/>
      <c r="EB81" s="108"/>
      <c r="EC81" s="108"/>
      <c r="ED81" s="108"/>
      <c r="EE81" s="90" t="s">
        <v>6303</v>
      </c>
      <c r="EF81" s="90" t="s">
        <v>6314</v>
      </c>
      <c r="EG81" s="90" t="s">
        <v>19</v>
      </c>
      <c r="EH81" s="135"/>
      <c r="EI81" s="136">
        <f>SUM(EJ81:EN81)</f>
        <v>0.01</v>
      </c>
      <c r="EJ81" s="136">
        <f>SUM(EV81,FH81,FT81)</f>
        <v>0.01</v>
      </c>
      <c r="EK81" s="136">
        <f>SUM(EW81,FI81,FU81)</f>
        <v>0</v>
      </c>
      <c r="EL81" s="136">
        <f>SUM(EX81,FJ81,FV81)</f>
        <v>0</v>
      </c>
      <c r="EM81" s="136">
        <f>SUM(EY81,FK81,FW81)</f>
        <v>0</v>
      </c>
      <c r="EN81" s="136">
        <f>SUM(EZ81,FL81,FX81)</f>
        <v>0</v>
      </c>
      <c r="EO81" s="136">
        <f>SUM(EP81:ET81)</f>
        <v>0</v>
      </c>
      <c r="EP81" s="136">
        <f>SUM(FB81,FN81,FZ81)</f>
        <v>0</v>
      </c>
      <c r="EQ81" s="136">
        <f>SUM(FC81,FO81,GA81)</f>
        <v>0</v>
      </c>
      <c r="ER81" s="136">
        <f>SUM(FD81,FP81,GB81)</f>
        <v>0</v>
      </c>
      <c r="ES81" s="136">
        <f>SUM(FE81,FQ81,GC81)</f>
        <v>0</v>
      </c>
      <c r="ET81" s="136">
        <f>SUM(FF81,FR81,GD81)</f>
        <v>0</v>
      </c>
      <c r="EU81" s="136">
        <f>SUM(EV81:EZ81)</f>
        <v>0.01</v>
      </c>
      <c r="EV81" s="137">
        <v>0.01</v>
      </c>
      <c r="EW81" s="137"/>
      <c r="EX81" s="137"/>
      <c r="EY81" s="137"/>
      <c r="EZ81" s="137"/>
      <c r="FA81" s="136">
        <f>SUM(FB81:FF81)</f>
        <v>0</v>
      </c>
      <c r="FB81" s="137"/>
      <c r="FC81" s="137"/>
      <c r="FD81" s="137"/>
      <c r="FE81" s="137"/>
      <c r="FF81" s="137"/>
      <c r="FG81" s="136">
        <f>SUM(FH81:FL81)</f>
        <v>0</v>
      </c>
      <c r="FH81" s="137"/>
      <c r="FI81" s="137"/>
      <c r="FJ81" s="137"/>
      <c r="FK81" s="137"/>
      <c r="FL81" s="137"/>
      <c r="FM81" s="136">
        <f>SUM(FN81:FR81)</f>
        <v>0</v>
      </c>
      <c r="FN81" s="137"/>
      <c r="FO81" s="137"/>
      <c r="FP81" s="137"/>
      <c r="FQ81" s="137"/>
      <c r="FR81" s="137"/>
      <c r="FS81" s="136">
        <f>SUM(FT81:FX81)</f>
        <v>0</v>
      </c>
      <c r="FT81" s="137"/>
      <c r="FU81" s="137"/>
      <c r="FV81" s="137"/>
      <c r="FW81" s="137"/>
      <c r="FX81" s="137"/>
      <c r="FY81" s="136">
        <f>SUM(FZ81:GD81)</f>
        <v>0</v>
      </c>
      <c r="FZ81" s="137"/>
      <c r="GA81" s="137"/>
      <c r="GB81" s="137"/>
      <c r="GC81" s="137"/>
      <c r="GD81" s="137"/>
      <c r="GE81" s="152">
        <v>100</v>
      </c>
      <c r="GF81" s="151"/>
      <c r="GG81" s="151"/>
      <c r="GH81" s="151"/>
      <c r="GI81" s="151"/>
      <c r="GJ81" s="151"/>
      <c r="GK81" s="151"/>
      <c r="GL81" s="151"/>
      <c r="GM81" s="177"/>
      <c r="GN81" s="223" t="s">
        <v>493</v>
      </c>
      <c r="GO81" s="177"/>
      <c r="GP81" s="223" t="s">
        <v>481</v>
      </c>
      <c r="GQ81" s="223" t="s">
        <v>25</v>
      </c>
      <c r="GR81" s="223" t="s">
        <v>6854</v>
      </c>
      <c r="GS81" s="108"/>
      <c r="GT81" s="108"/>
      <c r="GU81" s="90" t="s">
        <v>6274</v>
      </c>
      <c r="GV81" s="90" t="s">
        <v>25</v>
      </c>
      <c r="GW81" s="90" t="s">
        <v>6792</v>
      </c>
      <c r="GX81" s="90" t="s">
        <v>6793</v>
      </c>
      <c r="GY81" s="90" t="s">
        <v>6854</v>
      </c>
      <c r="GZ81" s="114"/>
      <c r="HA81" s="109"/>
      <c r="HB81" s="108"/>
      <c r="HC81" s="108"/>
      <c r="HD81" s="108"/>
      <c r="HE81" s="108"/>
      <c r="HF81" s="108"/>
      <c r="HG81" s="108"/>
      <c r="HH81" s="108"/>
      <c r="HI81" s="107"/>
      <c r="HJ81" s="108"/>
      <c r="HK81" s="108"/>
      <c r="HL81" s="108"/>
      <c r="HM81" s="108"/>
      <c r="HN81" s="108"/>
      <c r="HO81" s="108"/>
      <c r="HP81" s="108"/>
      <c r="HQ81" s="108"/>
      <c r="HR81" s="108"/>
      <c r="HS81" s="108"/>
      <c r="HT81" s="108"/>
      <c r="HU81" s="108"/>
      <c r="HV81" s="108"/>
      <c r="HW81" s="108"/>
      <c r="HX81" s="108"/>
      <c r="HY81" s="108"/>
      <c r="HZ81" s="108"/>
      <c r="IA81" s="108"/>
    </row>
    <row r="82" spans="6:235" s="29" customFormat="1" ht="12" customHeight="1">
      <c r="F82" s="30"/>
      <c r="G82" s="384"/>
      <c r="H82" s="383"/>
      <c r="I82" s="375"/>
      <c r="J82" s="375"/>
      <c r="K82" s="375"/>
      <c r="L82" s="375"/>
      <c r="M82" s="375"/>
      <c r="N82" s="375"/>
      <c r="O82" s="375"/>
      <c r="P82" s="375"/>
      <c r="Q82" s="375"/>
      <c r="R82" s="375"/>
      <c r="S82" s="375"/>
      <c r="T82" s="375"/>
      <c r="U82" s="375"/>
      <c r="V82" s="375"/>
      <c r="W82" s="379"/>
      <c r="X82" s="5"/>
      <c r="Y82" s="388"/>
      <c r="Z82" s="356"/>
      <c r="AA82" s="165"/>
      <c r="AB82" s="358"/>
      <c r="AC82" s="360"/>
      <c r="AD82" s="353"/>
      <c r="AE82" s="353"/>
      <c r="AF82" s="351"/>
      <c r="AG82" s="366"/>
      <c r="AH82" s="162"/>
      <c r="AI82" s="162"/>
      <c r="AJ82" s="162"/>
      <c r="AK82" s="108"/>
      <c r="AL82" s="108"/>
      <c r="AM82" s="155"/>
      <c r="AN82" s="108"/>
      <c r="AO82" s="108"/>
      <c r="AP82" s="151"/>
      <c r="AQ82" s="151"/>
      <c r="AR82" s="151"/>
      <c r="AS82" s="178"/>
      <c r="AT82" s="108"/>
      <c r="AU82" s="108"/>
      <c r="AV82" s="108"/>
      <c r="AW82" s="108"/>
      <c r="AX82" s="108"/>
      <c r="AY82" s="108"/>
      <c r="AZ82" s="151"/>
      <c r="BA82" s="151"/>
      <c r="BB82" s="151"/>
      <c r="BC82" s="151"/>
      <c r="BD82" s="151"/>
      <c r="BE82" s="151"/>
      <c r="BF82" s="151"/>
      <c r="BG82" s="151"/>
      <c r="BH82" s="151"/>
      <c r="BI82" s="151"/>
      <c r="BJ82" s="151"/>
      <c r="BK82" s="151"/>
      <c r="BL82" s="151"/>
      <c r="BM82" s="151"/>
      <c r="BN82" s="151"/>
      <c r="BO82" s="151"/>
      <c r="BP82" s="151"/>
      <c r="BQ82" s="151"/>
      <c r="BR82" s="151"/>
      <c r="BS82" s="151"/>
      <c r="BT82" s="151"/>
      <c r="BU82" s="151"/>
      <c r="BV82" s="151"/>
      <c r="BW82" s="151"/>
      <c r="BX82" s="151"/>
      <c r="BY82" s="151"/>
      <c r="BZ82" s="151"/>
      <c r="CA82" s="151"/>
      <c r="CB82" s="151"/>
      <c r="CC82" s="178"/>
      <c r="CD82" s="151"/>
      <c r="CE82" s="151"/>
      <c r="CF82" s="151"/>
      <c r="CG82" s="151"/>
      <c r="CH82" s="151"/>
      <c r="CI82" s="151"/>
      <c r="CJ82" s="151"/>
      <c r="CK82" s="151"/>
      <c r="CL82" s="151"/>
      <c r="CM82" s="151"/>
      <c r="CN82" s="151"/>
      <c r="CO82" s="151"/>
      <c r="CP82" s="151"/>
      <c r="CQ82" s="151"/>
      <c r="CR82" s="151"/>
      <c r="CS82" s="151"/>
      <c r="CT82" s="151"/>
      <c r="CU82" s="151"/>
      <c r="CV82" s="151"/>
      <c r="CW82" s="151"/>
      <c r="CX82" s="151"/>
      <c r="CY82" s="151"/>
      <c r="CZ82" s="151"/>
      <c r="DA82" s="151"/>
      <c r="DB82" s="151"/>
      <c r="DC82" s="151"/>
      <c r="DD82" s="151"/>
      <c r="DE82" s="151"/>
      <c r="DF82" s="151"/>
      <c r="DG82" s="151"/>
      <c r="DH82" s="151"/>
      <c r="DI82" s="151"/>
      <c r="DJ82" s="151"/>
      <c r="DK82" s="151"/>
      <c r="DL82" s="151"/>
      <c r="DM82" s="151"/>
      <c r="DN82" s="151"/>
      <c r="DO82" s="178"/>
      <c r="DP82" s="108"/>
      <c r="DQ82" s="108"/>
      <c r="DR82" s="108"/>
      <c r="DS82" s="155"/>
      <c r="DT82" s="155"/>
      <c r="DU82" s="155"/>
      <c r="DV82" s="156"/>
      <c r="DW82" s="108"/>
      <c r="DX82" s="108"/>
      <c r="DY82" s="108"/>
      <c r="DZ82" s="155"/>
      <c r="EA82" s="108"/>
      <c r="EB82" s="108"/>
      <c r="EC82" s="108"/>
      <c r="ED82" s="108"/>
      <c r="EE82" s="108"/>
      <c r="EF82" s="108"/>
      <c r="EG82" s="108"/>
      <c r="EH82" s="111"/>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51"/>
      <c r="GF82" s="151"/>
      <c r="GG82" s="151"/>
      <c r="GH82" s="151"/>
      <c r="GI82" s="151"/>
      <c r="GJ82" s="151"/>
      <c r="GK82" s="151"/>
      <c r="GL82" s="151"/>
      <c r="GM82" s="178"/>
      <c r="GN82" s="151"/>
      <c r="GO82" s="178"/>
      <c r="GP82" s="108"/>
      <c r="GQ82" s="108"/>
      <c r="GR82" s="108"/>
      <c r="GS82" s="108"/>
      <c r="GT82" s="108"/>
      <c r="GU82" s="108"/>
      <c r="GV82" s="108"/>
      <c r="GW82" s="108"/>
      <c r="GX82" s="108"/>
      <c r="GY82" s="108"/>
      <c r="GZ82" s="166"/>
      <c r="HA82" s="175">
        <v>1</v>
      </c>
      <c r="HB82" s="174" t="str">
        <f>IF(AK81="","",AK81)</f>
        <v>Красносулинский район</v>
      </c>
      <c r="HC82" s="174" t="str">
        <f>IF(AL81="","",AL81)</f>
        <v>Красносулинское городское поселение</v>
      </c>
      <c r="HD82" s="180" t="str">
        <f>IF(AM81="","",AM81)</f>
        <v>60626101</v>
      </c>
      <c r="HE82" s="174" t="str">
        <f>IF(AN81="","",AN81)</f>
        <v>г Красный Сулин</v>
      </c>
      <c r="HF82" s="180" t="str">
        <f>IF(AO81="","",AO81)</f>
        <v>60626101001</v>
      </c>
      <c r="HG82" s="179" t="s">
        <v>53</v>
      </c>
      <c r="HH82" s="179" t="s">
        <v>54</v>
      </c>
      <c r="HI82" s="179" t="s">
        <v>53</v>
      </c>
      <c r="HJ82" s="273"/>
      <c r="HK82" s="273"/>
      <c r="HL82" s="273"/>
      <c r="HM82" s="271" t="s">
        <v>255</v>
      </c>
      <c r="HN82" s="271" t="s">
        <v>255</v>
      </c>
      <c r="HO82" s="271" t="s">
        <v>255</v>
      </c>
      <c r="HP82" s="271" t="s">
        <v>255</v>
      </c>
      <c r="HQ82" s="271" t="s">
        <v>255</v>
      </c>
      <c r="HR82" s="271" t="s">
        <v>255</v>
      </c>
      <c r="HS82" s="271" t="s">
        <v>255</v>
      </c>
      <c r="HT82" s="271" t="s">
        <v>255</v>
      </c>
      <c r="HU82" s="271" t="s">
        <v>255</v>
      </c>
      <c r="HV82" s="271" t="s">
        <v>255</v>
      </c>
      <c r="HW82" s="271" t="s">
        <v>255</v>
      </c>
      <c r="HX82" s="271" t="s">
        <v>255</v>
      </c>
      <c r="HY82" s="273"/>
      <c r="HZ82" s="273"/>
      <c r="IA82" s="273"/>
    </row>
    <row r="83" spans="6:235" s="29" customFormat="1" ht="12" customHeight="1">
      <c r="F83" s="30"/>
      <c r="G83" s="384"/>
      <c r="H83" s="383"/>
      <c r="I83" s="375"/>
      <c r="J83" s="375"/>
      <c r="K83" s="375"/>
      <c r="L83" s="375"/>
      <c r="M83" s="375"/>
      <c r="N83" s="375"/>
      <c r="O83" s="375"/>
      <c r="P83" s="375"/>
      <c r="Q83" s="375"/>
      <c r="R83" s="375"/>
      <c r="S83" s="375"/>
      <c r="T83" s="375"/>
      <c r="U83" s="375"/>
      <c r="V83" s="375"/>
      <c r="W83" s="379"/>
      <c r="X83" s="5"/>
      <c r="Y83" s="388"/>
      <c r="Z83" s="357"/>
      <c r="AA83" s="112"/>
      <c r="AB83" s="359"/>
      <c r="AC83" s="361"/>
      <c r="AD83" s="354"/>
      <c r="AE83" s="354"/>
      <c r="AF83" s="352"/>
      <c r="AG83" s="366"/>
      <c r="AH83" s="116"/>
      <c r="AI83" s="116"/>
      <c r="AJ83" s="116"/>
      <c r="AK83" s="116"/>
      <c r="AL83" s="116"/>
      <c r="AM83" s="116"/>
      <c r="AN83" s="116"/>
      <c r="AO83" s="116"/>
      <c r="AP83" s="116"/>
      <c r="AQ83" s="116"/>
      <c r="AR83" s="116"/>
      <c r="AS83" s="116"/>
      <c r="AT83" s="116"/>
      <c r="AU83" s="116"/>
      <c r="AV83" s="116"/>
      <c r="AW83" s="116"/>
      <c r="AX83" s="116"/>
      <c r="AY83" s="116"/>
      <c r="AZ83" s="116"/>
      <c r="BA83" s="116"/>
      <c r="BB83" s="116"/>
      <c r="BC83" s="116"/>
      <c r="BD83" s="116"/>
      <c r="BE83" s="116"/>
      <c r="BF83" s="116"/>
      <c r="BG83" s="116"/>
      <c r="BH83" s="116"/>
      <c r="BI83" s="116"/>
      <c r="BJ83" s="116"/>
      <c r="BK83" s="116"/>
      <c r="BL83" s="116"/>
      <c r="BM83" s="116"/>
      <c r="BN83" s="116"/>
      <c r="BO83" s="116"/>
      <c r="BP83" s="116"/>
      <c r="BQ83" s="116"/>
      <c r="BR83" s="116"/>
      <c r="BS83" s="116"/>
      <c r="BT83" s="116"/>
      <c r="BU83" s="116"/>
      <c r="BV83" s="116"/>
      <c r="BW83" s="116"/>
      <c r="BX83" s="116"/>
      <c r="BY83" s="116"/>
      <c r="BZ83" s="116"/>
      <c r="CA83" s="116"/>
      <c r="CB83" s="116"/>
      <c r="CC83" s="116"/>
      <c r="CD83" s="116"/>
      <c r="CE83" s="116"/>
      <c r="CF83" s="116"/>
      <c r="CG83" s="116"/>
      <c r="CH83" s="116"/>
      <c r="CI83" s="116"/>
      <c r="CJ83" s="116"/>
      <c r="CK83" s="116"/>
      <c r="CL83" s="116"/>
      <c r="CM83" s="116"/>
      <c r="CN83" s="116"/>
      <c r="CO83" s="116"/>
      <c r="CP83" s="116"/>
      <c r="CQ83" s="116"/>
      <c r="CR83" s="116"/>
      <c r="CS83" s="116"/>
      <c r="CT83" s="116"/>
      <c r="CU83" s="116"/>
      <c r="CV83" s="116"/>
      <c r="CW83" s="116"/>
      <c r="CX83" s="116"/>
      <c r="CY83" s="116"/>
      <c r="CZ83" s="116"/>
      <c r="DA83" s="116"/>
      <c r="DB83" s="116"/>
      <c r="DC83" s="116"/>
      <c r="DD83" s="116"/>
      <c r="DE83" s="116"/>
      <c r="DF83" s="116"/>
      <c r="DG83" s="116"/>
      <c r="DH83" s="116"/>
      <c r="DI83" s="116"/>
      <c r="DJ83" s="116"/>
      <c r="DK83" s="116"/>
      <c r="DL83" s="116"/>
      <c r="DM83" s="116"/>
      <c r="DN83" s="116"/>
      <c r="DO83" s="116"/>
      <c r="DP83" s="116"/>
      <c r="DQ83" s="116"/>
      <c r="DR83" s="116"/>
      <c r="DS83" s="116"/>
      <c r="DT83" s="116"/>
      <c r="DU83" s="116"/>
      <c r="DV83" s="116"/>
      <c r="DW83" s="116"/>
      <c r="DX83" s="116"/>
      <c r="DY83" s="116"/>
      <c r="DZ83" s="116"/>
      <c r="EA83" s="116"/>
      <c r="EB83" s="116"/>
      <c r="EC83" s="116"/>
      <c r="ED83" s="116"/>
      <c r="EE83" s="116"/>
      <c r="EF83" s="116"/>
      <c r="EG83" s="116"/>
      <c r="EH83" s="135"/>
      <c r="EI83" s="135"/>
      <c r="EJ83" s="135"/>
      <c r="EK83" s="135"/>
      <c r="EL83" s="135"/>
      <c r="EM83" s="135"/>
      <c r="EN83" s="135"/>
      <c r="EO83" s="135"/>
      <c r="EP83" s="135"/>
      <c r="EQ83" s="135"/>
      <c r="ER83" s="135"/>
      <c r="ES83" s="135"/>
      <c r="ET83" s="135"/>
      <c r="EU83" s="135"/>
      <c r="EV83" s="135"/>
      <c r="EW83" s="135"/>
      <c r="EX83" s="135"/>
      <c r="EY83" s="135"/>
      <c r="EZ83" s="135"/>
      <c r="FA83" s="135"/>
      <c r="FB83" s="135"/>
      <c r="FC83" s="135"/>
      <c r="FD83" s="135"/>
      <c r="FE83" s="135"/>
      <c r="FF83" s="135"/>
      <c r="FG83" s="135"/>
      <c r="FH83" s="135"/>
      <c r="FI83" s="135"/>
      <c r="FJ83" s="135"/>
      <c r="FK83" s="135"/>
      <c r="FL83" s="135"/>
      <c r="FM83" s="135"/>
      <c r="FN83" s="135"/>
      <c r="FO83" s="135"/>
      <c r="FP83" s="135"/>
      <c r="FQ83" s="135"/>
      <c r="FR83" s="135"/>
      <c r="FS83" s="135"/>
      <c r="FT83" s="135"/>
      <c r="FU83" s="135"/>
      <c r="FV83" s="135"/>
      <c r="FW83" s="135"/>
      <c r="FX83" s="135"/>
      <c r="FY83" s="135"/>
      <c r="FZ83" s="135"/>
      <c r="GA83" s="135"/>
      <c r="GB83" s="135"/>
      <c r="GC83" s="135"/>
      <c r="GD83" s="135"/>
      <c r="GE83" s="116"/>
      <c r="GF83" s="116"/>
      <c r="GG83" s="116"/>
      <c r="GH83" s="116"/>
      <c r="GI83" s="116"/>
      <c r="GJ83" s="116"/>
      <c r="GK83" s="116"/>
      <c r="GL83" s="116"/>
      <c r="GM83" s="116"/>
      <c r="GN83" s="116"/>
      <c r="GO83" s="116"/>
      <c r="GP83" s="116"/>
      <c r="GQ83" s="116"/>
      <c r="GR83" s="116"/>
      <c r="GS83" s="116"/>
      <c r="GT83" s="116"/>
      <c r="GU83" s="116"/>
      <c r="GV83" s="116"/>
      <c r="GW83" s="116"/>
      <c r="GX83" s="116"/>
      <c r="GY83" s="116"/>
      <c r="GZ83" s="122">
        <v>1</v>
      </c>
      <c r="HA83" s="150"/>
      <c r="HB83" s="150" t="s">
        <v>29</v>
      </c>
      <c r="HC83" s="150"/>
      <c r="HD83" s="150"/>
      <c r="HE83" s="150"/>
      <c r="HF83" s="150"/>
      <c r="HG83" s="150"/>
      <c r="HH83" s="150"/>
      <c r="HI83" s="150"/>
      <c r="HJ83" s="150"/>
      <c r="HK83" s="150"/>
      <c r="HL83" s="150"/>
      <c r="HM83" s="150"/>
      <c r="HN83" s="150"/>
      <c r="HO83" s="150"/>
      <c r="HP83" s="150"/>
      <c r="HQ83" s="150"/>
      <c r="HR83" s="150"/>
      <c r="HS83" s="150"/>
      <c r="HT83" s="150"/>
      <c r="HU83" s="150"/>
      <c r="HV83" s="150"/>
      <c r="HW83" s="150"/>
      <c r="HX83" s="150"/>
      <c r="HY83" s="150"/>
      <c r="HZ83" s="150"/>
      <c r="IA83" s="274"/>
    </row>
    <row r="84" spans="6:235" s="29" customFormat="1" ht="54" customHeight="1">
      <c r="F84" s="30"/>
      <c r="G84" s="384"/>
      <c r="H84" s="383"/>
      <c r="I84" s="375"/>
      <c r="J84" s="375"/>
      <c r="K84" s="375"/>
      <c r="L84" s="375"/>
      <c r="M84" s="375"/>
      <c r="N84" s="375"/>
      <c r="O84" s="375"/>
      <c r="P84" s="375"/>
      <c r="Q84" s="375"/>
      <c r="R84" s="375"/>
      <c r="S84" s="375"/>
      <c r="T84" s="375"/>
      <c r="U84" s="375"/>
      <c r="V84" s="375"/>
      <c r="W84" s="379"/>
      <c r="X84" s="298" t="str">
        <f>$AC$84 &amp; "::" &amp; $AG$84 &amp; "::" &amp; $AH$84 &amp; "::" &amp; $AI$84 &amp; "::" &amp; $AJ$84 &amp; "::" &amp; $AO$84 &amp; "::" &amp; $AP$84 &amp; "::" &amp; $AQ$84</f>
        <v>котельная № 12::ТИ с сетями::некомбинированное::нет::да::60626101001::ул. Центральная::1 б</v>
      </c>
      <c r="Y84" s="388"/>
      <c r="Z84" s="355" t="s">
        <v>533</v>
      </c>
      <c r="AA84" s="164" t="s">
        <v>83</v>
      </c>
      <c r="AB84" s="358" t="s">
        <v>6781</v>
      </c>
      <c r="AC84" s="360" t="s">
        <v>6830</v>
      </c>
      <c r="AD84" s="353"/>
      <c r="AE84" s="353"/>
      <c r="AF84" s="351"/>
      <c r="AG84" s="366" t="s">
        <v>199</v>
      </c>
      <c r="AH84" s="159" t="s">
        <v>5</v>
      </c>
      <c r="AI84" s="158" t="s">
        <v>54</v>
      </c>
      <c r="AJ84" s="158" t="s">
        <v>53</v>
      </c>
      <c r="AK84" s="90" t="s">
        <v>1223</v>
      </c>
      <c r="AL84" s="208" t="s">
        <v>1238</v>
      </c>
      <c r="AM84" s="160" t="s">
        <v>1239</v>
      </c>
      <c r="AN84" s="208" t="s">
        <v>3494</v>
      </c>
      <c r="AO84" s="160" t="s">
        <v>3493</v>
      </c>
      <c r="AP84" s="90" t="s">
        <v>6831</v>
      </c>
      <c r="AQ84" s="90" t="s">
        <v>6832</v>
      </c>
      <c r="AR84" s="108"/>
      <c r="AS84" s="177"/>
      <c r="AT84" s="152">
        <v>16.59</v>
      </c>
      <c r="AU84" s="152">
        <v>14.91</v>
      </c>
      <c r="AV84" s="197"/>
      <c r="AW84" s="90" t="s">
        <v>6323</v>
      </c>
      <c r="AX84" s="207" t="s">
        <v>6789</v>
      </c>
      <c r="AY84" s="208" t="s">
        <v>6833</v>
      </c>
      <c r="AZ84" s="209" t="s">
        <v>6833</v>
      </c>
      <c r="BA84" s="210" t="s">
        <v>440</v>
      </c>
      <c r="BB84" s="154" t="s">
        <v>6319</v>
      </c>
      <c r="BC84" s="152">
        <v>9.6999999999999993</v>
      </c>
      <c r="BD84" s="191" t="s">
        <v>6834</v>
      </c>
      <c r="BE84" s="151"/>
      <c r="BF84" s="151"/>
      <c r="BG84" s="151"/>
      <c r="BH84" s="151"/>
      <c r="BI84" s="151"/>
      <c r="BJ84" s="151"/>
      <c r="BK84" s="151"/>
      <c r="BL84" s="151"/>
      <c r="BM84" s="151"/>
      <c r="BN84" s="151"/>
      <c r="BO84" s="151"/>
      <c r="BP84" s="151"/>
      <c r="BQ84" s="151"/>
      <c r="BR84" s="151"/>
      <c r="BS84" s="151"/>
      <c r="BT84" s="151"/>
      <c r="BU84" s="151"/>
      <c r="BV84" s="151"/>
      <c r="BW84" s="151"/>
      <c r="BX84" s="151"/>
      <c r="BY84" s="151"/>
      <c r="BZ84" s="151"/>
      <c r="CA84" s="151"/>
      <c r="CB84" s="151"/>
      <c r="CC84" s="177"/>
      <c r="CD84" s="151"/>
      <c r="CE84" s="151"/>
      <c r="CF84" s="151"/>
      <c r="CG84" s="151"/>
      <c r="CH84" s="151"/>
      <c r="CI84" s="151"/>
      <c r="CJ84" s="151"/>
      <c r="CK84" s="151"/>
      <c r="CL84" s="151"/>
      <c r="CM84" s="151"/>
      <c r="CN84" s="151"/>
      <c r="CO84" s="151"/>
      <c r="CP84" s="151"/>
      <c r="CQ84" s="151"/>
      <c r="CR84" s="151"/>
      <c r="CS84" s="151"/>
      <c r="CT84" s="151"/>
      <c r="CU84" s="151"/>
      <c r="CV84" s="151"/>
      <c r="CW84" s="151"/>
      <c r="CX84" s="151"/>
      <c r="CY84" s="151"/>
      <c r="CZ84" s="151"/>
      <c r="DA84" s="151"/>
      <c r="DB84" s="151"/>
      <c r="DC84" s="151"/>
      <c r="DD84" s="151"/>
      <c r="DE84" s="151"/>
      <c r="DF84" s="151"/>
      <c r="DG84" s="151"/>
      <c r="DH84" s="151"/>
      <c r="DI84" s="151"/>
      <c r="DJ84" s="151"/>
      <c r="DK84" s="151"/>
      <c r="DL84" s="151"/>
      <c r="DM84" s="151"/>
      <c r="DN84" s="151"/>
      <c r="DO84" s="177"/>
      <c r="DP84" s="152">
        <v>16.59</v>
      </c>
      <c r="DQ84" s="152">
        <v>14.91</v>
      </c>
      <c r="DR84" s="197"/>
      <c r="DS84" s="155"/>
      <c r="DT84" s="155"/>
      <c r="DU84" s="155"/>
      <c r="DV84" s="156"/>
      <c r="DW84" s="108"/>
      <c r="DX84" s="108"/>
      <c r="DY84" s="108"/>
      <c r="DZ84" s="155"/>
      <c r="EA84" s="108"/>
      <c r="EB84" s="108"/>
      <c r="EC84" s="108"/>
      <c r="ED84" s="108"/>
      <c r="EE84" s="90" t="s">
        <v>6303</v>
      </c>
      <c r="EF84" s="90" t="s">
        <v>6314</v>
      </c>
      <c r="EG84" s="90" t="s">
        <v>19</v>
      </c>
      <c r="EH84" s="135"/>
      <c r="EI84" s="136">
        <f>SUM(EJ84:EN84)</f>
        <v>13.540000000000001</v>
      </c>
      <c r="EJ84" s="136">
        <f>SUM(EV84,FH84,FT84)</f>
        <v>8.31</v>
      </c>
      <c r="EK84" s="136">
        <f>SUM(EW84,FI84,FU84)</f>
        <v>2.69</v>
      </c>
      <c r="EL84" s="136">
        <f>SUM(EX84,FJ84,FV84)</f>
        <v>1.0699999999999998</v>
      </c>
      <c r="EM84" s="136">
        <f>SUM(EY84,FK84,FW84)</f>
        <v>0</v>
      </c>
      <c r="EN84" s="136">
        <f>SUM(EZ84,FL84,FX84)</f>
        <v>1.47</v>
      </c>
      <c r="EO84" s="136">
        <f>SUM(EP84:ET84)</f>
        <v>0</v>
      </c>
      <c r="EP84" s="136">
        <f>SUM(FB84,FN84,FZ84)</f>
        <v>0</v>
      </c>
      <c r="EQ84" s="136">
        <f>SUM(FC84,FO84,GA84)</f>
        <v>0</v>
      </c>
      <c r="ER84" s="136">
        <f>SUM(FD84,FP84,GB84)</f>
        <v>0</v>
      </c>
      <c r="ES84" s="136">
        <f>SUM(FE84,FQ84,GC84)</f>
        <v>0</v>
      </c>
      <c r="ET84" s="136">
        <f>SUM(FF84,FR84,GD84)</f>
        <v>0</v>
      </c>
      <c r="EU84" s="136">
        <f>SUM(EV84:EZ84)</f>
        <v>3.5</v>
      </c>
      <c r="EV84" s="137">
        <v>2.19</v>
      </c>
      <c r="EW84" s="137">
        <v>0.71</v>
      </c>
      <c r="EX84" s="137">
        <v>0.6</v>
      </c>
      <c r="EY84" s="137"/>
      <c r="EZ84" s="137"/>
      <c r="FA84" s="136">
        <f>SUM(FB84:FF84)</f>
        <v>0</v>
      </c>
      <c r="FB84" s="137"/>
      <c r="FC84" s="137"/>
      <c r="FD84" s="137"/>
      <c r="FE84" s="137"/>
      <c r="FF84" s="137"/>
      <c r="FG84" s="136">
        <f>SUM(FH84:FL84)</f>
        <v>10.040000000000001</v>
      </c>
      <c r="FH84" s="137">
        <v>6.12</v>
      </c>
      <c r="FI84" s="137">
        <v>1.98</v>
      </c>
      <c r="FJ84" s="137">
        <v>0.47</v>
      </c>
      <c r="FK84" s="137"/>
      <c r="FL84" s="137">
        <v>1.47</v>
      </c>
      <c r="FM84" s="136">
        <f>SUM(FN84:FR84)</f>
        <v>0</v>
      </c>
      <c r="FN84" s="137"/>
      <c r="FO84" s="137"/>
      <c r="FP84" s="137"/>
      <c r="FQ84" s="137"/>
      <c r="FR84" s="137"/>
      <c r="FS84" s="136">
        <f>SUM(FT84:FX84)</f>
        <v>0</v>
      </c>
      <c r="FT84" s="137"/>
      <c r="FU84" s="137"/>
      <c r="FV84" s="137"/>
      <c r="FW84" s="137"/>
      <c r="FX84" s="137"/>
      <c r="FY84" s="136">
        <f>SUM(FZ84:GD84)</f>
        <v>0</v>
      </c>
      <c r="FZ84" s="137"/>
      <c r="GA84" s="137"/>
      <c r="GB84" s="137"/>
      <c r="GC84" s="137"/>
      <c r="GD84" s="137"/>
      <c r="GE84" s="152">
        <v>100</v>
      </c>
      <c r="GF84" s="151"/>
      <c r="GG84" s="151"/>
      <c r="GH84" s="151"/>
      <c r="GI84" s="151"/>
      <c r="GJ84" s="151"/>
      <c r="GK84" s="151"/>
      <c r="GL84" s="151"/>
      <c r="GM84" s="177"/>
      <c r="GN84" s="223" t="s">
        <v>493</v>
      </c>
      <c r="GO84" s="177"/>
      <c r="GP84" s="223" t="s">
        <v>481</v>
      </c>
      <c r="GQ84" s="223" t="s">
        <v>25</v>
      </c>
      <c r="GR84" s="223" t="s">
        <v>6854</v>
      </c>
      <c r="GS84" s="108"/>
      <c r="GT84" s="108"/>
      <c r="GU84" s="90" t="s">
        <v>6274</v>
      </c>
      <c r="GV84" s="90" t="s">
        <v>25</v>
      </c>
      <c r="GW84" s="90" t="s">
        <v>6792</v>
      </c>
      <c r="GX84" s="90" t="s">
        <v>6793</v>
      </c>
      <c r="GY84" s="90" t="s">
        <v>6854</v>
      </c>
      <c r="GZ84" s="114"/>
      <c r="HA84" s="109"/>
      <c r="HB84" s="108"/>
      <c r="HC84" s="108"/>
      <c r="HD84" s="108"/>
      <c r="HE84" s="108"/>
      <c r="HF84" s="108"/>
      <c r="HG84" s="108"/>
      <c r="HH84" s="108"/>
      <c r="HI84" s="107"/>
      <c r="HJ84" s="108"/>
      <c r="HK84" s="108"/>
      <c r="HL84" s="108"/>
      <c r="HM84" s="108"/>
      <c r="HN84" s="108"/>
      <c r="HO84" s="108"/>
      <c r="HP84" s="108"/>
      <c r="HQ84" s="108"/>
      <c r="HR84" s="108"/>
      <c r="HS84" s="108"/>
      <c r="HT84" s="108"/>
      <c r="HU84" s="108"/>
      <c r="HV84" s="108"/>
      <c r="HW84" s="108"/>
      <c r="HX84" s="108"/>
      <c r="HY84" s="108"/>
      <c r="HZ84" s="108"/>
      <c r="IA84" s="108"/>
    </row>
    <row r="85" spans="6:235" s="29" customFormat="1" ht="12" customHeight="1">
      <c r="F85" s="30"/>
      <c r="G85" s="384"/>
      <c r="H85" s="383"/>
      <c r="I85" s="375"/>
      <c r="J85" s="375"/>
      <c r="K85" s="375"/>
      <c r="L85" s="375"/>
      <c r="M85" s="375"/>
      <c r="N85" s="375"/>
      <c r="O85" s="375"/>
      <c r="P85" s="375"/>
      <c r="Q85" s="375"/>
      <c r="R85" s="375"/>
      <c r="S85" s="375"/>
      <c r="T85" s="375"/>
      <c r="U85" s="375"/>
      <c r="V85" s="375"/>
      <c r="W85" s="379"/>
      <c r="X85" s="5"/>
      <c r="Y85" s="388"/>
      <c r="Z85" s="356"/>
      <c r="AA85" s="165"/>
      <c r="AB85" s="358"/>
      <c r="AC85" s="360"/>
      <c r="AD85" s="353"/>
      <c r="AE85" s="353"/>
      <c r="AF85" s="351"/>
      <c r="AG85" s="366"/>
      <c r="AH85" s="162"/>
      <c r="AI85" s="162"/>
      <c r="AJ85" s="162"/>
      <c r="AK85" s="108"/>
      <c r="AL85" s="108"/>
      <c r="AM85" s="155"/>
      <c r="AN85" s="108"/>
      <c r="AO85" s="108"/>
      <c r="AP85" s="151"/>
      <c r="AQ85" s="151"/>
      <c r="AR85" s="151"/>
      <c r="AS85" s="178"/>
      <c r="AT85" s="108"/>
      <c r="AU85" s="108"/>
      <c r="AV85" s="108"/>
      <c r="AW85" s="108"/>
      <c r="AX85" s="108"/>
      <c r="AY85" s="108"/>
      <c r="AZ85" s="151"/>
      <c r="BA85" s="151"/>
      <c r="BB85" s="151"/>
      <c r="BC85" s="151"/>
      <c r="BD85" s="151"/>
      <c r="BE85" s="151"/>
      <c r="BF85" s="151"/>
      <c r="BG85" s="151"/>
      <c r="BH85" s="151"/>
      <c r="BI85" s="151"/>
      <c r="BJ85" s="151"/>
      <c r="BK85" s="151"/>
      <c r="BL85" s="151"/>
      <c r="BM85" s="151"/>
      <c r="BN85" s="151"/>
      <c r="BO85" s="151"/>
      <c r="BP85" s="151"/>
      <c r="BQ85" s="151"/>
      <c r="BR85" s="151"/>
      <c r="BS85" s="151"/>
      <c r="BT85" s="151"/>
      <c r="BU85" s="151"/>
      <c r="BV85" s="151"/>
      <c r="BW85" s="151"/>
      <c r="BX85" s="151"/>
      <c r="BY85" s="151"/>
      <c r="BZ85" s="151"/>
      <c r="CA85" s="151"/>
      <c r="CB85" s="151"/>
      <c r="CC85" s="178"/>
      <c r="CD85" s="151"/>
      <c r="CE85" s="151"/>
      <c r="CF85" s="151"/>
      <c r="CG85" s="151"/>
      <c r="CH85" s="151"/>
      <c r="CI85" s="151"/>
      <c r="CJ85" s="151"/>
      <c r="CK85" s="151"/>
      <c r="CL85" s="151"/>
      <c r="CM85" s="151"/>
      <c r="CN85" s="151"/>
      <c r="CO85" s="151"/>
      <c r="CP85" s="151"/>
      <c r="CQ85" s="151"/>
      <c r="CR85" s="151"/>
      <c r="CS85" s="151"/>
      <c r="CT85" s="151"/>
      <c r="CU85" s="151"/>
      <c r="CV85" s="151"/>
      <c r="CW85" s="151"/>
      <c r="CX85" s="151"/>
      <c r="CY85" s="151"/>
      <c r="CZ85" s="151"/>
      <c r="DA85" s="151"/>
      <c r="DB85" s="151"/>
      <c r="DC85" s="151"/>
      <c r="DD85" s="151"/>
      <c r="DE85" s="151"/>
      <c r="DF85" s="151"/>
      <c r="DG85" s="151"/>
      <c r="DH85" s="151"/>
      <c r="DI85" s="151"/>
      <c r="DJ85" s="151"/>
      <c r="DK85" s="151"/>
      <c r="DL85" s="151"/>
      <c r="DM85" s="151"/>
      <c r="DN85" s="151"/>
      <c r="DO85" s="178"/>
      <c r="DP85" s="108"/>
      <c r="DQ85" s="108"/>
      <c r="DR85" s="108"/>
      <c r="DS85" s="155"/>
      <c r="DT85" s="155"/>
      <c r="DU85" s="155"/>
      <c r="DV85" s="156"/>
      <c r="DW85" s="108"/>
      <c r="DX85" s="108"/>
      <c r="DY85" s="108"/>
      <c r="DZ85" s="155"/>
      <c r="EA85" s="108"/>
      <c r="EB85" s="108"/>
      <c r="EC85" s="108"/>
      <c r="ED85" s="108"/>
      <c r="EE85" s="108"/>
      <c r="EF85" s="108"/>
      <c r="EG85" s="108"/>
      <c r="EH85" s="111"/>
      <c r="EI85" s="132"/>
      <c r="EJ85" s="132"/>
      <c r="EK85" s="132"/>
      <c r="EL85" s="132"/>
      <c r="EM85" s="132"/>
      <c r="EN85" s="132"/>
      <c r="EO85" s="132"/>
      <c r="EP85" s="132"/>
      <c r="EQ85" s="132"/>
      <c r="ER85" s="132"/>
      <c r="ES85" s="132"/>
      <c r="ET85" s="132"/>
      <c r="EU85" s="132"/>
      <c r="EV85" s="132"/>
      <c r="EW85" s="132"/>
      <c r="EX85" s="132"/>
      <c r="EY85" s="132"/>
      <c r="EZ85" s="132"/>
      <c r="FA85" s="132"/>
      <c r="FB85" s="132"/>
      <c r="FC85" s="132"/>
      <c r="FD85" s="132"/>
      <c r="FE85" s="132"/>
      <c r="FF85" s="132"/>
      <c r="FG85" s="132"/>
      <c r="FH85" s="132"/>
      <c r="FI85" s="132"/>
      <c r="FJ85" s="132"/>
      <c r="FK85" s="132"/>
      <c r="FL85" s="132"/>
      <c r="FM85" s="132"/>
      <c r="FN85" s="132"/>
      <c r="FO85" s="132"/>
      <c r="FP85" s="132"/>
      <c r="FQ85" s="132"/>
      <c r="FR85" s="132"/>
      <c r="FS85" s="132"/>
      <c r="FT85" s="132"/>
      <c r="FU85" s="132"/>
      <c r="FV85" s="132"/>
      <c r="FW85" s="132"/>
      <c r="FX85" s="132"/>
      <c r="FY85" s="132"/>
      <c r="FZ85" s="132"/>
      <c r="GA85" s="132"/>
      <c r="GB85" s="132"/>
      <c r="GC85" s="132"/>
      <c r="GD85" s="132"/>
      <c r="GE85" s="151"/>
      <c r="GF85" s="151"/>
      <c r="GG85" s="151"/>
      <c r="GH85" s="151"/>
      <c r="GI85" s="151"/>
      <c r="GJ85" s="151"/>
      <c r="GK85" s="151"/>
      <c r="GL85" s="151"/>
      <c r="GM85" s="178"/>
      <c r="GN85" s="151"/>
      <c r="GO85" s="178"/>
      <c r="GP85" s="108"/>
      <c r="GQ85" s="108"/>
      <c r="GR85" s="108"/>
      <c r="GS85" s="108"/>
      <c r="GT85" s="108"/>
      <c r="GU85" s="108"/>
      <c r="GV85" s="108"/>
      <c r="GW85" s="108"/>
      <c r="GX85" s="108"/>
      <c r="GY85" s="108"/>
      <c r="GZ85" s="166"/>
      <c r="HA85" s="175">
        <v>1</v>
      </c>
      <c r="HB85" s="174" t="str">
        <f>IF(AK84="","",AK84)</f>
        <v>Красносулинский район</v>
      </c>
      <c r="HC85" s="174" t="str">
        <f>IF(AL84="","",AL84)</f>
        <v>Красносулинское городское поселение</v>
      </c>
      <c r="HD85" s="180" t="str">
        <f>IF(AM84="","",AM84)</f>
        <v>60626101</v>
      </c>
      <c r="HE85" s="174" t="str">
        <f>IF(AN84="","",AN84)</f>
        <v>г Красный Сулин</v>
      </c>
      <c r="HF85" s="180" t="str">
        <f>IF(AO84="","",AO84)</f>
        <v>60626101001</v>
      </c>
      <c r="HG85" s="179" t="s">
        <v>53</v>
      </c>
      <c r="HH85" s="179" t="s">
        <v>54</v>
      </c>
      <c r="HI85" s="179" t="s">
        <v>53</v>
      </c>
      <c r="HJ85" s="273"/>
      <c r="HK85" s="273"/>
      <c r="HL85" s="273"/>
      <c r="HM85" s="271" t="s">
        <v>255</v>
      </c>
      <c r="HN85" s="271" t="s">
        <v>255</v>
      </c>
      <c r="HO85" s="271" t="s">
        <v>255</v>
      </c>
      <c r="HP85" s="271" t="s">
        <v>255</v>
      </c>
      <c r="HQ85" s="271" t="s">
        <v>255</v>
      </c>
      <c r="HR85" s="271" t="s">
        <v>255</v>
      </c>
      <c r="HS85" s="271" t="s">
        <v>255</v>
      </c>
      <c r="HT85" s="271" t="s">
        <v>255</v>
      </c>
      <c r="HU85" s="271" t="s">
        <v>255</v>
      </c>
      <c r="HV85" s="271" t="s">
        <v>255</v>
      </c>
      <c r="HW85" s="271" t="s">
        <v>255</v>
      </c>
      <c r="HX85" s="271" t="s">
        <v>255</v>
      </c>
      <c r="HY85" s="273"/>
      <c r="HZ85" s="273"/>
      <c r="IA85" s="273"/>
    </row>
    <row r="86" spans="6:235" s="29" customFormat="1" ht="12" customHeight="1">
      <c r="F86" s="30"/>
      <c r="G86" s="384"/>
      <c r="H86" s="383"/>
      <c r="I86" s="375"/>
      <c r="J86" s="375"/>
      <c r="K86" s="375"/>
      <c r="L86" s="375"/>
      <c r="M86" s="375"/>
      <c r="N86" s="375"/>
      <c r="O86" s="375"/>
      <c r="P86" s="375"/>
      <c r="Q86" s="375"/>
      <c r="R86" s="375"/>
      <c r="S86" s="375"/>
      <c r="T86" s="375"/>
      <c r="U86" s="375"/>
      <c r="V86" s="375"/>
      <c r="W86" s="379"/>
      <c r="X86" s="5"/>
      <c r="Y86" s="388"/>
      <c r="Z86" s="357"/>
      <c r="AA86" s="112"/>
      <c r="AB86" s="359"/>
      <c r="AC86" s="361"/>
      <c r="AD86" s="354"/>
      <c r="AE86" s="354"/>
      <c r="AF86" s="352"/>
      <c r="AG86" s="366"/>
      <c r="AH86" s="116"/>
      <c r="AI86" s="116"/>
      <c r="AJ86" s="116"/>
      <c r="AK86" s="116"/>
      <c r="AL86" s="116"/>
      <c r="AM86" s="116"/>
      <c r="AN86" s="116"/>
      <c r="AO86" s="116"/>
      <c r="AP86" s="116"/>
      <c r="AQ86" s="116"/>
      <c r="AR86" s="116"/>
      <c r="AS86" s="116"/>
      <c r="AT86" s="116"/>
      <c r="AU86" s="116"/>
      <c r="AV86" s="116"/>
      <c r="AW86" s="116"/>
      <c r="AX86" s="116"/>
      <c r="AY86" s="116"/>
      <c r="AZ86" s="116"/>
      <c r="BA86" s="116"/>
      <c r="BB86" s="116"/>
      <c r="BC86" s="116"/>
      <c r="BD86" s="116"/>
      <c r="BE86" s="116"/>
      <c r="BF86" s="116"/>
      <c r="BG86" s="116"/>
      <c r="BH86" s="116"/>
      <c r="BI86" s="116"/>
      <c r="BJ86" s="116"/>
      <c r="BK86" s="116"/>
      <c r="BL86" s="116"/>
      <c r="BM86" s="116"/>
      <c r="BN86" s="116"/>
      <c r="BO86" s="116"/>
      <c r="BP86" s="116"/>
      <c r="BQ86" s="116"/>
      <c r="BR86" s="116"/>
      <c r="BS86" s="116"/>
      <c r="BT86" s="116"/>
      <c r="BU86" s="116"/>
      <c r="BV86" s="116"/>
      <c r="BW86" s="116"/>
      <c r="BX86" s="116"/>
      <c r="BY86" s="116"/>
      <c r="BZ86" s="116"/>
      <c r="CA86" s="116"/>
      <c r="CB86" s="116"/>
      <c r="CC86" s="116"/>
      <c r="CD86" s="116"/>
      <c r="CE86" s="116"/>
      <c r="CF86" s="116"/>
      <c r="CG86" s="116"/>
      <c r="CH86" s="116"/>
      <c r="CI86" s="116"/>
      <c r="CJ86" s="116"/>
      <c r="CK86" s="116"/>
      <c r="CL86" s="116"/>
      <c r="CM86" s="116"/>
      <c r="CN86" s="116"/>
      <c r="CO86" s="116"/>
      <c r="CP86" s="116"/>
      <c r="CQ86" s="116"/>
      <c r="CR86" s="116"/>
      <c r="CS86" s="116"/>
      <c r="CT86" s="116"/>
      <c r="CU86" s="116"/>
      <c r="CV86" s="116"/>
      <c r="CW86" s="116"/>
      <c r="CX86" s="116"/>
      <c r="CY86" s="116"/>
      <c r="CZ86" s="116"/>
      <c r="DA86" s="116"/>
      <c r="DB86" s="116"/>
      <c r="DC86" s="116"/>
      <c r="DD86" s="116"/>
      <c r="DE86" s="116"/>
      <c r="DF86" s="116"/>
      <c r="DG86" s="116"/>
      <c r="DH86" s="116"/>
      <c r="DI86" s="116"/>
      <c r="DJ86" s="116"/>
      <c r="DK86" s="116"/>
      <c r="DL86" s="116"/>
      <c r="DM86" s="116"/>
      <c r="DN86" s="116"/>
      <c r="DO86" s="116"/>
      <c r="DP86" s="116"/>
      <c r="DQ86" s="116"/>
      <c r="DR86" s="116"/>
      <c r="DS86" s="116"/>
      <c r="DT86" s="116"/>
      <c r="DU86" s="116"/>
      <c r="DV86" s="116"/>
      <c r="DW86" s="116"/>
      <c r="DX86" s="116"/>
      <c r="DY86" s="116"/>
      <c r="DZ86" s="116"/>
      <c r="EA86" s="116"/>
      <c r="EB86" s="116"/>
      <c r="EC86" s="116"/>
      <c r="ED86" s="116"/>
      <c r="EE86" s="116"/>
      <c r="EF86" s="116"/>
      <c r="EG86" s="116"/>
      <c r="EH86" s="135"/>
      <c r="EI86" s="135"/>
      <c r="EJ86" s="135"/>
      <c r="EK86" s="135"/>
      <c r="EL86" s="135"/>
      <c r="EM86" s="135"/>
      <c r="EN86" s="135"/>
      <c r="EO86" s="135"/>
      <c r="EP86" s="135"/>
      <c r="EQ86" s="135"/>
      <c r="ER86" s="135"/>
      <c r="ES86" s="135"/>
      <c r="ET86" s="135"/>
      <c r="EU86" s="135"/>
      <c r="EV86" s="135"/>
      <c r="EW86" s="135"/>
      <c r="EX86" s="135"/>
      <c r="EY86" s="135"/>
      <c r="EZ86" s="135"/>
      <c r="FA86" s="135"/>
      <c r="FB86" s="135"/>
      <c r="FC86" s="135"/>
      <c r="FD86" s="135"/>
      <c r="FE86" s="135"/>
      <c r="FF86" s="135"/>
      <c r="FG86" s="135"/>
      <c r="FH86" s="135"/>
      <c r="FI86" s="135"/>
      <c r="FJ86" s="135"/>
      <c r="FK86" s="135"/>
      <c r="FL86" s="135"/>
      <c r="FM86" s="135"/>
      <c r="FN86" s="135"/>
      <c r="FO86" s="135"/>
      <c r="FP86" s="135"/>
      <c r="FQ86" s="135"/>
      <c r="FR86" s="135"/>
      <c r="FS86" s="135"/>
      <c r="FT86" s="135"/>
      <c r="FU86" s="135"/>
      <c r="FV86" s="135"/>
      <c r="FW86" s="135"/>
      <c r="FX86" s="135"/>
      <c r="FY86" s="135"/>
      <c r="FZ86" s="135"/>
      <c r="GA86" s="135"/>
      <c r="GB86" s="135"/>
      <c r="GC86" s="135"/>
      <c r="GD86" s="135"/>
      <c r="GE86" s="116"/>
      <c r="GF86" s="116"/>
      <c r="GG86" s="116"/>
      <c r="GH86" s="116"/>
      <c r="GI86" s="116"/>
      <c r="GJ86" s="116"/>
      <c r="GK86" s="116"/>
      <c r="GL86" s="116"/>
      <c r="GM86" s="116"/>
      <c r="GN86" s="116"/>
      <c r="GO86" s="116"/>
      <c r="GP86" s="116"/>
      <c r="GQ86" s="116"/>
      <c r="GR86" s="116"/>
      <c r="GS86" s="116"/>
      <c r="GT86" s="116"/>
      <c r="GU86" s="116"/>
      <c r="GV86" s="116"/>
      <c r="GW86" s="116"/>
      <c r="GX86" s="116"/>
      <c r="GY86" s="116"/>
      <c r="GZ86" s="122">
        <v>1</v>
      </c>
      <c r="HA86" s="150"/>
      <c r="HB86" s="150" t="s">
        <v>29</v>
      </c>
      <c r="HC86" s="150"/>
      <c r="HD86" s="150"/>
      <c r="HE86" s="150"/>
      <c r="HF86" s="150"/>
      <c r="HG86" s="150"/>
      <c r="HH86" s="150"/>
      <c r="HI86" s="150"/>
      <c r="HJ86" s="150"/>
      <c r="HK86" s="150"/>
      <c r="HL86" s="150"/>
      <c r="HM86" s="150"/>
      <c r="HN86" s="150"/>
      <c r="HO86" s="150"/>
      <c r="HP86" s="150"/>
      <c r="HQ86" s="150"/>
      <c r="HR86" s="150"/>
      <c r="HS86" s="150"/>
      <c r="HT86" s="150"/>
      <c r="HU86" s="150"/>
      <c r="HV86" s="150"/>
      <c r="HW86" s="150"/>
      <c r="HX86" s="150"/>
      <c r="HY86" s="150"/>
      <c r="HZ86" s="150"/>
      <c r="IA86" s="274"/>
    </row>
    <row r="87" spans="6:235" s="29" customFormat="1" ht="54" customHeight="1">
      <c r="F87" s="30"/>
      <c r="G87" s="384"/>
      <c r="H87" s="383"/>
      <c r="I87" s="375"/>
      <c r="J87" s="375"/>
      <c r="K87" s="375"/>
      <c r="L87" s="375"/>
      <c r="M87" s="375"/>
      <c r="N87" s="375"/>
      <c r="O87" s="375"/>
      <c r="P87" s="375"/>
      <c r="Q87" s="375"/>
      <c r="R87" s="375"/>
      <c r="S87" s="375"/>
      <c r="T87" s="375"/>
      <c r="U87" s="375"/>
      <c r="V87" s="375"/>
      <c r="W87" s="379"/>
      <c r="X87" s="298" t="str">
        <f>$AC$87 &amp; "::" &amp; $AG$87 &amp; "::" &amp; $AH$87 &amp; "::" &amp; $AI$87 &amp; "::" &amp; $AJ$87 &amp; "::" &amp; $AO$87 &amp; "::" &amp; $AP$87 &amp; "::" &amp; $AQ$87</f>
        <v>котельная пос. Молодежный::ТИ с сетями::некомбинированное::нет::да::60626440111::ул. Степная::4 а</v>
      </c>
      <c r="Y87" s="388"/>
      <c r="Z87" s="355" t="s">
        <v>533</v>
      </c>
      <c r="AA87" s="164" t="s">
        <v>83</v>
      </c>
      <c r="AB87" s="358" t="s">
        <v>6782</v>
      </c>
      <c r="AC87" s="360" t="s">
        <v>6835</v>
      </c>
      <c r="AD87" s="353"/>
      <c r="AE87" s="353"/>
      <c r="AF87" s="351"/>
      <c r="AG87" s="366" t="s">
        <v>199</v>
      </c>
      <c r="AH87" s="159" t="s">
        <v>5</v>
      </c>
      <c r="AI87" s="158" t="s">
        <v>54</v>
      </c>
      <c r="AJ87" s="158" t="s">
        <v>53</v>
      </c>
      <c r="AK87" s="90" t="s">
        <v>1223</v>
      </c>
      <c r="AL87" s="208" t="s">
        <v>1240</v>
      </c>
      <c r="AM87" s="160" t="s">
        <v>1241</v>
      </c>
      <c r="AN87" s="208" t="s">
        <v>3142</v>
      </c>
      <c r="AO87" s="160" t="s">
        <v>3604</v>
      </c>
      <c r="AP87" s="90" t="s">
        <v>6836</v>
      </c>
      <c r="AQ87" s="90" t="s">
        <v>6837</v>
      </c>
      <c r="AR87" s="108"/>
      <c r="AS87" s="177"/>
      <c r="AT87" s="152">
        <v>1.73</v>
      </c>
      <c r="AU87" s="152">
        <v>0.83</v>
      </c>
      <c r="AV87" s="197"/>
      <c r="AW87" s="90" t="s">
        <v>6322</v>
      </c>
      <c r="AX87" s="207" t="s">
        <v>6838</v>
      </c>
      <c r="AY87" s="208" t="s">
        <v>6839</v>
      </c>
      <c r="AZ87" s="209" t="s">
        <v>6839</v>
      </c>
      <c r="BA87" s="210" t="s">
        <v>440</v>
      </c>
      <c r="BB87" s="154" t="s">
        <v>6319</v>
      </c>
      <c r="BC87" s="152">
        <v>37</v>
      </c>
      <c r="BD87" s="191" t="s">
        <v>6829</v>
      </c>
      <c r="BE87" s="151"/>
      <c r="BF87" s="151"/>
      <c r="BG87" s="151"/>
      <c r="BH87" s="151"/>
      <c r="BI87" s="151"/>
      <c r="BJ87" s="151"/>
      <c r="BK87" s="151"/>
      <c r="BL87" s="151"/>
      <c r="BM87" s="151"/>
      <c r="BN87" s="151"/>
      <c r="BO87" s="151"/>
      <c r="BP87" s="151"/>
      <c r="BQ87" s="151"/>
      <c r="BR87" s="151"/>
      <c r="BS87" s="151"/>
      <c r="BT87" s="151"/>
      <c r="BU87" s="151"/>
      <c r="BV87" s="151"/>
      <c r="BW87" s="151"/>
      <c r="BX87" s="151"/>
      <c r="BY87" s="151"/>
      <c r="BZ87" s="151"/>
      <c r="CA87" s="151"/>
      <c r="CB87" s="151"/>
      <c r="CC87" s="177"/>
      <c r="CD87" s="151"/>
      <c r="CE87" s="151"/>
      <c r="CF87" s="151"/>
      <c r="CG87" s="151"/>
      <c r="CH87" s="151"/>
      <c r="CI87" s="151"/>
      <c r="CJ87" s="151"/>
      <c r="CK87" s="151"/>
      <c r="CL87" s="151"/>
      <c r="CM87" s="151"/>
      <c r="CN87" s="151"/>
      <c r="CO87" s="151"/>
      <c r="CP87" s="151"/>
      <c r="CQ87" s="151"/>
      <c r="CR87" s="151"/>
      <c r="CS87" s="151"/>
      <c r="CT87" s="151"/>
      <c r="CU87" s="151"/>
      <c r="CV87" s="151"/>
      <c r="CW87" s="151"/>
      <c r="CX87" s="151"/>
      <c r="CY87" s="151"/>
      <c r="CZ87" s="151"/>
      <c r="DA87" s="151"/>
      <c r="DB87" s="151"/>
      <c r="DC87" s="151"/>
      <c r="DD87" s="151"/>
      <c r="DE87" s="151"/>
      <c r="DF87" s="151"/>
      <c r="DG87" s="151"/>
      <c r="DH87" s="151"/>
      <c r="DI87" s="151"/>
      <c r="DJ87" s="151"/>
      <c r="DK87" s="151"/>
      <c r="DL87" s="151"/>
      <c r="DM87" s="151"/>
      <c r="DN87" s="151"/>
      <c r="DO87" s="177"/>
      <c r="DP87" s="152">
        <v>1.73</v>
      </c>
      <c r="DQ87" s="152">
        <v>0.83</v>
      </c>
      <c r="DR87" s="197"/>
      <c r="DS87" s="155"/>
      <c r="DT87" s="155"/>
      <c r="DU87" s="155"/>
      <c r="DV87" s="156"/>
      <c r="DW87" s="108"/>
      <c r="DX87" s="108"/>
      <c r="DY87" s="108"/>
      <c r="DZ87" s="155"/>
      <c r="EA87" s="108"/>
      <c r="EB87" s="108"/>
      <c r="EC87" s="108"/>
      <c r="ED87" s="108"/>
      <c r="EE87" s="90" t="s">
        <v>6303</v>
      </c>
      <c r="EF87" s="90" t="s">
        <v>6314</v>
      </c>
      <c r="EG87" s="90" t="s">
        <v>19</v>
      </c>
      <c r="EH87" s="135"/>
      <c r="EI87" s="136">
        <f>SUM(EJ87:EN87)</f>
        <v>0.34699999999999998</v>
      </c>
      <c r="EJ87" s="136">
        <f>SUM(EV87,FH87,FT87)</f>
        <v>0.34699999999999998</v>
      </c>
      <c r="EK87" s="136">
        <f>SUM(EW87,FI87,FU87)</f>
        <v>0</v>
      </c>
      <c r="EL87" s="136">
        <f>SUM(EX87,FJ87,FV87)</f>
        <v>0</v>
      </c>
      <c r="EM87" s="136">
        <f>SUM(EY87,FK87,FW87)</f>
        <v>0</v>
      </c>
      <c r="EN87" s="136">
        <f>SUM(EZ87,FL87,FX87)</f>
        <v>0</v>
      </c>
      <c r="EO87" s="136">
        <f>SUM(EP87:ET87)</f>
        <v>0</v>
      </c>
      <c r="EP87" s="136">
        <f>SUM(FB87,FN87,FZ87)</f>
        <v>0</v>
      </c>
      <c r="EQ87" s="136">
        <f>SUM(FC87,FO87,GA87)</f>
        <v>0</v>
      </c>
      <c r="ER87" s="136">
        <f>SUM(FD87,FP87,GB87)</f>
        <v>0</v>
      </c>
      <c r="ES87" s="136">
        <f>SUM(FE87,FQ87,GC87)</f>
        <v>0</v>
      </c>
      <c r="ET87" s="136">
        <f>SUM(FF87,FR87,GD87)</f>
        <v>0</v>
      </c>
      <c r="EU87" s="136">
        <f>SUM(EV87:EZ87)</f>
        <v>0.20399999999999999</v>
      </c>
      <c r="EV87" s="137">
        <v>0.20399999999999999</v>
      </c>
      <c r="EW87" s="137"/>
      <c r="EX87" s="137"/>
      <c r="EY87" s="137"/>
      <c r="EZ87" s="137"/>
      <c r="FA87" s="136">
        <f>SUM(FB87:FF87)</f>
        <v>0</v>
      </c>
      <c r="FB87" s="137"/>
      <c r="FC87" s="137"/>
      <c r="FD87" s="137"/>
      <c r="FE87" s="137"/>
      <c r="FF87" s="137"/>
      <c r="FG87" s="136">
        <f>SUM(FH87:FL87)</f>
        <v>0.14299999999999999</v>
      </c>
      <c r="FH87" s="137">
        <v>0.14299999999999999</v>
      </c>
      <c r="FI87" s="137"/>
      <c r="FJ87" s="137"/>
      <c r="FK87" s="137"/>
      <c r="FL87" s="137"/>
      <c r="FM87" s="136">
        <f>SUM(FN87:FR87)</f>
        <v>0</v>
      </c>
      <c r="FN87" s="137"/>
      <c r="FO87" s="137"/>
      <c r="FP87" s="137"/>
      <c r="FQ87" s="137"/>
      <c r="FR87" s="137"/>
      <c r="FS87" s="136">
        <f>SUM(FT87:FX87)</f>
        <v>0</v>
      </c>
      <c r="FT87" s="137"/>
      <c r="FU87" s="137"/>
      <c r="FV87" s="137"/>
      <c r="FW87" s="137"/>
      <c r="FX87" s="137"/>
      <c r="FY87" s="136">
        <f>SUM(FZ87:GD87)</f>
        <v>0</v>
      </c>
      <c r="FZ87" s="137"/>
      <c r="GA87" s="137"/>
      <c r="GB87" s="137"/>
      <c r="GC87" s="137"/>
      <c r="GD87" s="137"/>
      <c r="GE87" s="152">
        <v>82</v>
      </c>
      <c r="GF87" s="151"/>
      <c r="GG87" s="151"/>
      <c r="GH87" s="151"/>
      <c r="GI87" s="151"/>
      <c r="GJ87" s="151"/>
      <c r="GK87" s="151"/>
      <c r="GL87" s="151"/>
      <c r="GM87" s="177"/>
      <c r="GN87" s="223" t="s">
        <v>493</v>
      </c>
      <c r="GO87" s="177"/>
      <c r="GP87" s="223" t="s">
        <v>481</v>
      </c>
      <c r="GQ87" s="223" t="s">
        <v>24</v>
      </c>
      <c r="GR87" s="223" t="s">
        <v>6855</v>
      </c>
      <c r="GS87" s="108"/>
      <c r="GT87" s="108"/>
      <c r="GU87" s="90" t="s">
        <v>6274</v>
      </c>
      <c r="GV87" s="90" t="s">
        <v>24</v>
      </c>
      <c r="GW87" s="90" t="s">
        <v>6840</v>
      </c>
      <c r="GX87" s="90" t="s">
        <v>6841</v>
      </c>
      <c r="GY87" s="90" t="s">
        <v>6855</v>
      </c>
      <c r="GZ87" s="114"/>
      <c r="HA87" s="109"/>
      <c r="HB87" s="108"/>
      <c r="HC87" s="108"/>
      <c r="HD87" s="108"/>
      <c r="HE87" s="108"/>
      <c r="HF87" s="108"/>
      <c r="HG87" s="108"/>
      <c r="HH87" s="108"/>
      <c r="HI87" s="107"/>
      <c r="HJ87" s="108"/>
      <c r="HK87" s="108"/>
      <c r="HL87" s="108"/>
      <c r="HM87" s="108"/>
      <c r="HN87" s="108"/>
      <c r="HO87" s="108"/>
      <c r="HP87" s="108"/>
      <c r="HQ87" s="108"/>
      <c r="HR87" s="108"/>
      <c r="HS87" s="108"/>
      <c r="HT87" s="108"/>
      <c r="HU87" s="108"/>
      <c r="HV87" s="108"/>
      <c r="HW87" s="108"/>
      <c r="HX87" s="108"/>
      <c r="HY87" s="108"/>
      <c r="HZ87" s="108"/>
      <c r="IA87" s="108"/>
    </row>
    <row r="88" spans="6:235" s="29" customFormat="1" ht="12" customHeight="1">
      <c r="F88" s="30"/>
      <c r="G88" s="384"/>
      <c r="H88" s="383"/>
      <c r="I88" s="375"/>
      <c r="J88" s="375"/>
      <c r="K88" s="375"/>
      <c r="L88" s="375"/>
      <c r="M88" s="375"/>
      <c r="N88" s="375"/>
      <c r="O88" s="375"/>
      <c r="P88" s="375"/>
      <c r="Q88" s="375"/>
      <c r="R88" s="375"/>
      <c r="S88" s="375"/>
      <c r="T88" s="375"/>
      <c r="U88" s="375"/>
      <c r="V88" s="375"/>
      <c r="W88" s="379"/>
      <c r="X88" s="5"/>
      <c r="Y88" s="388"/>
      <c r="Z88" s="356"/>
      <c r="AA88" s="165"/>
      <c r="AB88" s="358"/>
      <c r="AC88" s="360"/>
      <c r="AD88" s="353"/>
      <c r="AE88" s="353"/>
      <c r="AF88" s="351"/>
      <c r="AG88" s="366"/>
      <c r="AH88" s="162"/>
      <c r="AI88" s="162"/>
      <c r="AJ88" s="162"/>
      <c r="AK88" s="108"/>
      <c r="AL88" s="108"/>
      <c r="AM88" s="155"/>
      <c r="AN88" s="108"/>
      <c r="AO88" s="108"/>
      <c r="AP88" s="151"/>
      <c r="AQ88" s="151"/>
      <c r="AR88" s="151"/>
      <c r="AS88" s="178"/>
      <c r="AT88" s="108"/>
      <c r="AU88" s="108"/>
      <c r="AV88" s="108"/>
      <c r="AW88" s="108"/>
      <c r="AX88" s="108"/>
      <c r="AY88" s="108"/>
      <c r="AZ88" s="151"/>
      <c r="BA88" s="151"/>
      <c r="BB88" s="151"/>
      <c r="BC88" s="151"/>
      <c r="BD88" s="151"/>
      <c r="BE88" s="151"/>
      <c r="BF88" s="151"/>
      <c r="BG88" s="151"/>
      <c r="BH88" s="151"/>
      <c r="BI88" s="151"/>
      <c r="BJ88" s="151"/>
      <c r="BK88" s="151"/>
      <c r="BL88" s="151"/>
      <c r="BM88" s="151"/>
      <c r="BN88" s="151"/>
      <c r="BO88" s="151"/>
      <c r="BP88" s="151"/>
      <c r="BQ88" s="151"/>
      <c r="BR88" s="151"/>
      <c r="BS88" s="151"/>
      <c r="BT88" s="151"/>
      <c r="BU88" s="151"/>
      <c r="BV88" s="151"/>
      <c r="BW88" s="151"/>
      <c r="BX88" s="151"/>
      <c r="BY88" s="151"/>
      <c r="BZ88" s="151"/>
      <c r="CA88" s="151"/>
      <c r="CB88" s="151"/>
      <c r="CC88" s="178"/>
      <c r="CD88" s="151"/>
      <c r="CE88" s="151"/>
      <c r="CF88" s="151"/>
      <c r="CG88" s="151"/>
      <c r="CH88" s="151"/>
      <c r="CI88" s="151"/>
      <c r="CJ88" s="151"/>
      <c r="CK88" s="151"/>
      <c r="CL88" s="151"/>
      <c r="CM88" s="151"/>
      <c r="CN88" s="151"/>
      <c r="CO88" s="151"/>
      <c r="CP88" s="151"/>
      <c r="CQ88" s="151"/>
      <c r="CR88" s="151"/>
      <c r="CS88" s="151"/>
      <c r="CT88" s="151"/>
      <c r="CU88" s="151"/>
      <c r="CV88" s="151"/>
      <c r="CW88" s="151"/>
      <c r="CX88" s="151"/>
      <c r="CY88" s="151"/>
      <c r="CZ88" s="151"/>
      <c r="DA88" s="151"/>
      <c r="DB88" s="151"/>
      <c r="DC88" s="151"/>
      <c r="DD88" s="151"/>
      <c r="DE88" s="151"/>
      <c r="DF88" s="151"/>
      <c r="DG88" s="151"/>
      <c r="DH88" s="151"/>
      <c r="DI88" s="151"/>
      <c r="DJ88" s="151"/>
      <c r="DK88" s="151"/>
      <c r="DL88" s="151"/>
      <c r="DM88" s="151"/>
      <c r="DN88" s="151"/>
      <c r="DO88" s="178"/>
      <c r="DP88" s="108"/>
      <c r="DQ88" s="108"/>
      <c r="DR88" s="108"/>
      <c r="DS88" s="155"/>
      <c r="DT88" s="155"/>
      <c r="DU88" s="155"/>
      <c r="DV88" s="156"/>
      <c r="DW88" s="108"/>
      <c r="DX88" s="108"/>
      <c r="DY88" s="108"/>
      <c r="DZ88" s="155"/>
      <c r="EA88" s="108"/>
      <c r="EB88" s="108"/>
      <c r="EC88" s="108"/>
      <c r="ED88" s="108"/>
      <c r="EE88" s="108"/>
      <c r="EF88" s="108"/>
      <c r="EG88" s="108"/>
      <c r="EH88" s="111"/>
      <c r="EI88" s="132"/>
      <c r="EJ88" s="132"/>
      <c r="EK88" s="132"/>
      <c r="EL88" s="132"/>
      <c r="EM88" s="132"/>
      <c r="EN88" s="132"/>
      <c r="EO88" s="132"/>
      <c r="EP88" s="132"/>
      <c r="EQ88" s="132"/>
      <c r="ER88" s="132"/>
      <c r="ES88" s="132"/>
      <c r="ET88" s="132"/>
      <c r="EU88" s="132"/>
      <c r="EV88" s="132"/>
      <c r="EW88" s="132"/>
      <c r="EX88" s="132"/>
      <c r="EY88" s="132"/>
      <c r="EZ88" s="132"/>
      <c r="FA88" s="132"/>
      <c r="FB88" s="132"/>
      <c r="FC88" s="132"/>
      <c r="FD88" s="132"/>
      <c r="FE88" s="132"/>
      <c r="FF88" s="132"/>
      <c r="FG88" s="132"/>
      <c r="FH88" s="132"/>
      <c r="FI88" s="132"/>
      <c r="FJ88" s="132"/>
      <c r="FK88" s="132"/>
      <c r="FL88" s="132"/>
      <c r="FM88" s="132"/>
      <c r="FN88" s="132"/>
      <c r="FO88" s="132"/>
      <c r="FP88" s="132"/>
      <c r="FQ88" s="132"/>
      <c r="FR88" s="132"/>
      <c r="FS88" s="132"/>
      <c r="FT88" s="132"/>
      <c r="FU88" s="132"/>
      <c r="FV88" s="132"/>
      <c r="FW88" s="132"/>
      <c r="FX88" s="132"/>
      <c r="FY88" s="132"/>
      <c r="FZ88" s="132"/>
      <c r="GA88" s="132"/>
      <c r="GB88" s="132"/>
      <c r="GC88" s="132"/>
      <c r="GD88" s="132"/>
      <c r="GE88" s="151"/>
      <c r="GF88" s="151"/>
      <c r="GG88" s="151"/>
      <c r="GH88" s="151"/>
      <c r="GI88" s="151"/>
      <c r="GJ88" s="151"/>
      <c r="GK88" s="151"/>
      <c r="GL88" s="151"/>
      <c r="GM88" s="178"/>
      <c r="GN88" s="151"/>
      <c r="GO88" s="178"/>
      <c r="GP88" s="108"/>
      <c r="GQ88" s="108"/>
      <c r="GR88" s="108"/>
      <c r="GS88" s="108"/>
      <c r="GT88" s="108"/>
      <c r="GU88" s="108"/>
      <c r="GV88" s="108"/>
      <c r="GW88" s="108"/>
      <c r="GX88" s="108"/>
      <c r="GY88" s="108"/>
      <c r="GZ88" s="166"/>
      <c r="HA88" s="175">
        <v>1</v>
      </c>
      <c r="HB88" s="174" t="str">
        <f>IF(AK87="","",AK87)</f>
        <v>Красносулинский район</v>
      </c>
      <c r="HC88" s="174" t="str">
        <f>IF(AL87="","",AL87)</f>
        <v>Михайловское сельское поселение</v>
      </c>
      <c r="HD88" s="180" t="str">
        <f>IF(AM87="","",AM87)</f>
        <v>60626440</v>
      </c>
      <c r="HE88" s="174" t="str">
        <f>IF(AN87="","",AN87)</f>
        <v>п Молодежный</v>
      </c>
      <c r="HF88" s="180" t="str">
        <f>IF(AO87="","",AO87)</f>
        <v>60626440111</v>
      </c>
      <c r="HG88" s="179" t="s">
        <v>53</v>
      </c>
      <c r="HH88" s="179" t="s">
        <v>54</v>
      </c>
      <c r="HI88" s="179" t="s">
        <v>53</v>
      </c>
      <c r="HJ88" s="273"/>
      <c r="HK88" s="273"/>
      <c r="HL88" s="273"/>
      <c r="HM88" s="271" t="s">
        <v>255</v>
      </c>
      <c r="HN88" s="271" t="s">
        <v>255</v>
      </c>
      <c r="HO88" s="271" t="s">
        <v>255</v>
      </c>
      <c r="HP88" s="271" t="s">
        <v>255</v>
      </c>
      <c r="HQ88" s="271" t="s">
        <v>255</v>
      </c>
      <c r="HR88" s="271" t="s">
        <v>255</v>
      </c>
      <c r="HS88" s="271" t="s">
        <v>255</v>
      </c>
      <c r="HT88" s="271" t="s">
        <v>255</v>
      </c>
      <c r="HU88" s="271" t="s">
        <v>255</v>
      </c>
      <c r="HV88" s="271" t="s">
        <v>255</v>
      </c>
      <c r="HW88" s="271" t="s">
        <v>255</v>
      </c>
      <c r="HX88" s="271" t="s">
        <v>255</v>
      </c>
      <c r="HY88" s="273"/>
      <c r="HZ88" s="273"/>
      <c r="IA88" s="273"/>
    </row>
    <row r="89" spans="6:235" s="29" customFormat="1" ht="12" customHeight="1">
      <c r="F89" s="30"/>
      <c r="G89" s="384"/>
      <c r="H89" s="383"/>
      <c r="I89" s="375"/>
      <c r="J89" s="375"/>
      <c r="K89" s="375"/>
      <c r="L89" s="375"/>
      <c r="M89" s="375"/>
      <c r="N89" s="375"/>
      <c r="O89" s="375"/>
      <c r="P89" s="375"/>
      <c r="Q89" s="375"/>
      <c r="R89" s="375"/>
      <c r="S89" s="375"/>
      <c r="T89" s="375"/>
      <c r="U89" s="375"/>
      <c r="V89" s="375"/>
      <c r="W89" s="379"/>
      <c r="X89" s="5"/>
      <c r="Y89" s="388"/>
      <c r="Z89" s="357"/>
      <c r="AA89" s="112"/>
      <c r="AB89" s="359"/>
      <c r="AC89" s="361"/>
      <c r="AD89" s="354"/>
      <c r="AE89" s="354"/>
      <c r="AF89" s="352"/>
      <c r="AG89" s="366"/>
      <c r="AH89" s="116"/>
      <c r="AI89" s="116"/>
      <c r="AJ89" s="116"/>
      <c r="AK89" s="116"/>
      <c r="AL89" s="116"/>
      <c r="AM89" s="116"/>
      <c r="AN89" s="116"/>
      <c r="AO89" s="116"/>
      <c r="AP89" s="116"/>
      <c r="AQ89" s="116"/>
      <c r="AR89" s="116"/>
      <c r="AS89" s="116"/>
      <c r="AT89" s="116"/>
      <c r="AU89" s="116"/>
      <c r="AV89" s="116"/>
      <c r="AW89" s="116"/>
      <c r="AX89" s="116"/>
      <c r="AY89" s="116"/>
      <c r="AZ89" s="116"/>
      <c r="BA89" s="116"/>
      <c r="BB89" s="116"/>
      <c r="BC89" s="116"/>
      <c r="BD89" s="116"/>
      <c r="BE89" s="116"/>
      <c r="BF89" s="116"/>
      <c r="BG89" s="116"/>
      <c r="BH89" s="116"/>
      <c r="BI89" s="116"/>
      <c r="BJ89" s="116"/>
      <c r="BK89" s="116"/>
      <c r="BL89" s="116"/>
      <c r="BM89" s="116"/>
      <c r="BN89" s="116"/>
      <c r="BO89" s="116"/>
      <c r="BP89" s="116"/>
      <c r="BQ89" s="116"/>
      <c r="BR89" s="116"/>
      <c r="BS89" s="116"/>
      <c r="BT89" s="116"/>
      <c r="BU89" s="116"/>
      <c r="BV89" s="116"/>
      <c r="BW89" s="116"/>
      <c r="BX89" s="116"/>
      <c r="BY89" s="116"/>
      <c r="BZ89" s="116"/>
      <c r="CA89" s="116"/>
      <c r="CB89" s="116"/>
      <c r="CC89" s="116"/>
      <c r="CD89" s="116"/>
      <c r="CE89" s="116"/>
      <c r="CF89" s="116"/>
      <c r="CG89" s="116"/>
      <c r="CH89" s="116"/>
      <c r="CI89" s="116"/>
      <c r="CJ89" s="116"/>
      <c r="CK89" s="116"/>
      <c r="CL89" s="116"/>
      <c r="CM89" s="116"/>
      <c r="CN89" s="116"/>
      <c r="CO89" s="116"/>
      <c r="CP89" s="116"/>
      <c r="CQ89" s="116"/>
      <c r="CR89" s="116"/>
      <c r="CS89" s="116"/>
      <c r="CT89" s="116"/>
      <c r="CU89" s="116"/>
      <c r="CV89" s="116"/>
      <c r="CW89" s="116"/>
      <c r="CX89" s="116"/>
      <c r="CY89" s="116"/>
      <c r="CZ89" s="116"/>
      <c r="DA89" s="116"/>
      <c r="DB89" s="116"/>
      <c r="DC89" s="116"/>
      <c r="DD89" s="116"/>
      <c r="DE89" s="116"/>
      <c r="DF89" s="116"/>
      <c r="DG89" s="116"/>
      <c r="DH89" s="116"/>
      <c r="DI89" s="116"/>
      <c r="DJ89" s="116"/>
      <c r="DK89" s="116"/>
      <c r="DL89" s="116"/>
      <c r="DM89" s="116"/>
      <c r="DN89" s="116"/>
      <c r="DO89" s="116"/>
      <c r="DP89" s="116"/>
      <c r="DQ89" s="116"/>
      <c r="DR89" s="116"/>
      <c r="DS89" s="116"/>
      <c r="DT89" s="116"/>
      <c r="DU89" s="116"/>
      <c r="DV89" s="116"/>
      <c r="DW89" s="116"/>
      <c r="DX89" s="116"/>
      <c r="DY89" s="116"/>
      <c r="DZ89" s="116"/>
      <c r="EA89" s="116"/>
      <c r="EB89" s="116"/>
      <c r="EC89" s="116"/>
      <c r="ED89" s="116"/>
      <c r="EE89" s="116"/>
      <c r="EF89" s="116"/>
      <c r="EG89" s="116"/>
      <c r="EH89" s="135"/>
      <c r="EI89" s="135"/>
      <c r="EJ89" s="135"/>
      <c r="EK89" s="135"/>
      <c r="EL89" s="135"/>
      <c r="EM89" s="135"/>
      <c r="EN89" s="135"/>
      <c r="EO89" s="135"/>
      <c r="EP89" s="135"/>
      <c r="EQ89" s="135"/>
      <c r="ER89" s="135"/>
      <c r="ES89" s="135"/>
      <c r="ET89" s="135"/>
      <c r="EU89" s="135"/>
      <c r="EV89" s="135"/>
      <c r="EW89" s="135"/>
      <c r="EX89" s="135"/>
      <c r="EY89" s="135"/>
      <c r="EZ89" s="135"/>
      <c r="FA89" s="135"/>
      <c r="FB89" s="135"/>
      <c r="FC89" s="135"/>
      <c r="FD89" s="135"/>
      <c r="FE89" s="135"/>
      <c r="FF89" s="135"/>
      <c r="FG89" s="135"/>
      <c r="FH89" s="135"/>
      <c r="FI89" s="135"/>
      <c r="FJ89" s="135"/>
      <c r="FK89" s="135"/>
      <c r="FL89" s="135"/>
      <c r="FM89" s="135"/>
      <c r="FN89" s="135"/>
      <c r="FO89" s="135"/>
      <c r="FP89" s="135"/>
      <c r="FQ89" s="135"/>
      <c r="FR89" s="135"/>
      <c r="FS89" s="135"/>
      <c r="FT89" s="135"/>
      <c r="FU89" s="135"/>
      <c r="FV89" s="135"/>
      <c r="FW89" s="135"/>
      <c r="FX89" s="135"/>
      <c r="FY89" s="135"/>
      <c r="FZ89" s="135"/>
      <c r="GA89" s="135"/>
      <c r="GB89" s="135"/>
      <c r="GC89" s="135"/>
      <c r="GD89" s="135"/>
      <c r="GE89" s="116"/>
      <c r="GF89" s="116"/>
      <c r="GG89" s="116"/>
      <c r="GH89" s="116"/>
      <c r="GI89" s="116"/>
      <c r="GJ89" s="116"/>
      <c r="GK89" s="116"/>
      <c r="GL89" s="116"/>
      <c r="GM89" s="116"/>
      <c r="GN89" s="116"/>
      <c r="GO89" s="116"/>
      <c r="GP89" s="116"/>
      <c r="GQ89" s="116"/>
      <c r="GR89" s="116"/>
      <c r="GS89" s="116"/>
      <c r="GT89" s="116"/>
      <c r="GU89" s="116"/>
      <c r="GV89" s="116"/>
      <c r="GW89" s="116"/>
      <c r="GX89" s="116"/>
      <c r="GY89" s="116"/>
      <c r="GZ89" s="122">
        <v>1</v>
      </c>
      <c r="HA89" s="150"/>
      <c r="HB89" s="150" t="s">
        <v>29</v>
      </c>
      <c r="HC89" s="150"/>
      <c r="HD89" s="150"/>
      <c r="HE89" s="150"/>
      <c r="HF89" s="150"/>
      <c r="HG89" s="150"/>
      <c r="HH89" s="150"/>
      <c r="HI89" s="150"/>
      <c r="HJ89" s="150"/>
      <c r="HK89" s="150"/>
      <c r="HL89" s="150"/>
      <c r="HM89" s="150"/>
      <c r="HN89" s="150"/>
      <c r="HO89" s="150"/>
      <c r="HP89" s="150"/>
      <c r="HQ89" s="150"/>
      <c r="HR89" s="150"/>
      <c r="HS89" s="150"/>
      <c r="HT89" s="150"/>
      <c r="HU89" s="150"/>
      <c r="HV89" s="150"/>
      <c r="HW89" s="150"/>
      <c r="HX89" s="150"/>
      <c r="HY89" s="150"/>
      <c r="HZ89" s="150"/>
      <c r="IA89" s="274"/>
    </row>
    <row r="90" spans="6:235" s="29" customFormat="1" ht="54" customHeight="1">
      <c r="F90" s="30"/>
      <c r="G90" s="384"/>
      <c r="H90" s="383"/>
      <c r="I90" s="375"/>
      <c r="J90" s="375"/>
      <c r="K90" s="375"/>
      <c r="L90" s="375"/>
      <c r="M90" s="375"/>
      <c r="N90" s="375"/>
      <c r="O90" s="375"/>
      <c r="P90" s="375"/>
      <c r="Q90" s="375"/>
      <c r="R90" s="375"/>
      <c r="S90" s="375"/>
      <c r="T90" s="375"/>
      <c r="U90" s="375"/>
      <c r="V90" s="375"/>
      <c r="W90" s="379"/>
      <c r="X90" s="298" t="str">
        <f>$AC$90 &amp; "::" &amp; $AG$90 &amp; "::" &amp; $AH$90 &amp; "::" &amp; $AI$90 &amp; "::" &amp; $AJ$90 &amp; "::" &amp; $AO$90 &amp; "::" &amp; $AP$90 &amp; "::" &amp; $AQ$90</f>
        <v>котельная пос. Углеродовский::ТИ с сетями::некомбинированное::нет::да::60626165051::ул. Восточная::84 г</v>
      </c>
      <c r="Y90" s="388"/>
      <c r="Z90" s="355" t="s">
        <v>533</v>
      </c>
      <c r="AA90" s="164" t="s">
        <v>83</v>
      </c>
      <c r="AB90" s="358" t="s">
        <v>6783</v>
      </c>
      <c r="AC90" s="360" t="s">
        <v>6842</v>
      </c>
      <c r="AD90" s="353"/>
      <c r="AE90" s="353"/>
      <c r="AF90" s="351"/>
      <c r="AG90" s="366" t="s">
        <v>199</v>
      </c>
      <c r="AH90" s="159" t="s">
        <v>5</v>
      </c>
      <c r="AI90" s="158" t="s">
        <v>54</v>
      </c>
      <c r="AJ90" s="158" t="s">
        <v>53</v>
      </c>
      <c r="AK90" s="90" t="s">
        <v>1223</v>
      </c>
      <c r="AL90" s="208" t="s">
        <v>1248</v>
      </c>
      <c r="AM90" s="160" t="s">
        <v>1249</v>
      </c>
      <c r="AN90" s="208" t="s">
        <v>3500</v>
      </c>
      <c r="AO90" s="160" t="s">
        <v>3499</v>
      </c>
      <c r="AP90" s="90" t="s">
        <v>6843</v>
      </c>
      <c r="AQ90" s="90" t="s">
        <v>6844</v>
      </c>
      <c r="AR90" s="108"/>
      <c r="AS90" s="177"/>
      <c r="AT90" s="152">
        <v>1.97</v>
      </c>
      <c r="AU90" s="152">
        <v>1.36</v>
      </c>
      <c r="AV90" s="197"/>
      <c r="AW90" s="90" t="s">
        <v>6322</v>
      </c>
      <c r="AX90" s="207" t="s">
        <v>6838</v>
      </c>
      <c r="AY90" s="208" t="s">
        <v>6839</v>
      </c>
      <c r="AZ90" s="209" t="s">
        <v>6839</v>
      </c>
      <c r="BA90" s="210" t="s">
        <v>440</v>
      </c>
      <c r="BB90" s="154" t="s">
        <v>6319</v>
      </c>
      <c r="BC90" s="152">
        <v>95</v>
      </c>
      <c r="BD90" s="191" t="s">
        <v>6845</v>
      </c>
      <c r="BE90" s="151"/>
      <c r="BF90" s="151"/>
      <c r="BG90" s="151"/>
      <c r="BH90" s="151"/>
      <c r="BI90" s="151"/>
      <c r="BJ90" s="151"/>
      <c r="BK90" s="151"/>
      <c r="BL90" s="151"/>
      <c r="BM90" s="151"/>
      <c r="BN90" s="151"/>
      <c r="BO90" s="151"/>
      <c r="BP90" s="151"/>
      <c r="BQ90" s="151"/>
      <c r="BR90" s="151"/>
      <c r="BS90" s="151"/>
      <c r="BT90" s="151"/>
      <c r="BU90" s="151"/>
      <c r="BV90" s="151"/>
      <c r="BW90" s="151"/>
      <c r="BX90" s="151"/>
      <c r="BY90" s="151"/>
      <c r="BZ90" s="151"/>
      <c r="CA90" s="151"/>
      <c r="CB90" s="151"/>
      <c r="CC90" s="177"/>
      <c r="CD90" s="151"/>
      <c r="CE90" s="151"/>
      <c r="CF90" s="151"/>
      <c r="CG90" s="151"/>
      <c r="CH90" s="151"/>
      <c r="CI90" s="151"/>
      <c r="CJ90" s="151"/>
      <c r="CK90" s="151"/>
      <c r="CL90" s="151"/>
      <c r="CM90" s="151"/>
      <c r="CN90" s="151"/>
      <c r="CO90" s="151"/>
      <c r="CP90" s="151"/>
      <c r="CQ90" s="151"/>
      <c r="CR90" s="151"/>
      <c r="CS90" s="151"/>
      <c r="CT90" s="151"/>
      <c r="CU90" s="151"/>
      <c r="CV90" s="151"/>
      <c r="CW90" s="151"/>
      <c r="CX90" s="151"/>
      <c r="CY90" s="151"/>
      <c r="CZ90" s="151"/>
      <c r="DA90" s="151"/>
      <c r="DB90" s="151"/>
      <c r="DC90" s="151"/>
      <c r="DD90" s="151"/>
      <c r="DE90" s="151"/>
      <c r="DF90" s="151"/>
      <c r="DG90" s="151"/>
      <c r="DH90" s="151"/>
      <c r="DI90" s="151"/>
      <c r="DJ90" s="151"/>
      <c r="DK90" s="151"/>
      <c r="DL90" s="151"/>
      <c r="DM90" s="151"/>
      <c r="DN90" s="151"/>
      <c r="DO90" s="177"/>
      <c r="DP90" s="152">
        <v>1.97</v>
      </c>
      <c r="DQ90" s="152">
        <v>1.36</v>
      </c>
      <c r="DR90" s="197"/>
      <c r="DS90" s="155"/>
      <c r="DT90" s="155"/>
      <c r="DU90" s="155"/>
      <c r="DV90" s="156"/>
      <c r="DW90" s="108"/>
      <c r="DX90" s="108"/>
      <c r="DY90" s="108"/>
      <c r="DZ90" s="155"/>
      <c r="EA90" s="108"/>
      <c r="EB90" s="108"/>
      <c r="EC90" s="108"/>
      <c r="ED90" s="108"/>
      <c r="EE90" s="90" t="s">
        <v>6303</v>
      </c>
      <c r="EF90" s="90" t="s">
        <v>6314</v>
      </c>
      <c r="EG90" s="90" t="s">
        <v>19</v>
      </c>
      <c r="EH90" s="135"/>
      <c r="EI90" s="136">
        <f>SUM(EJ90:EN90)</f>
        <v>2.3069999999999999</v>
      </c>
      <c r="EJ90" s="136">
        <f>SUM(EV90,FH90,FT90)</f>
        <v>2.3069999999999999</v>
      </c>
      <c r="EK90" s="136">
        <f>SUM(EW90,FI90,FU90)</f>
        <v>0</v>
      </c>
      <c r="EL90" s="136">
        <f>SUM(EX90,FJ90,FV90)</f>
        <v>0</v>
      </c>
      <c r="EM90" s="136">
        <f>SUM(EY90,FK90,FW90)</f>
        <v>0</v>
      </c>
      <c r="EN90" s="136">
        <f>SUM(EZ90,FL90,FX90)</f>
        <v>0</v>
      </c>
      <c r="EO90" s="136">
        <f>SUM(EP90:ET90)</f>
        <v>0</v>
      </c>
      <c r="EP90" s="136">
        <f>SUM(FB90,FN90,FZ90)</f>
        <v>0</v>
      </c>
      <c r="EQ90" s="136">
        <f>SUM(FC90,FO90,GA90)</f>
        <v>0</v>
      </c>
      <c r="ER90" s="136">
        <f>SUM(FD90,FP90,GB90)</f>
        <v>0</v>
      </c>
      <c r="ES90" s="136">
        <f>SUM(FE90,FQ90,GC90)</f>
        <v>0</v>
      </c>
      <c r="ET90" s="136">
        <f>SUM(FF90,FR90,GD90)</f>
        <v>0</v>
      </c>
      <c r="EU90" s="136">
        <f>SUM(EV90:EZ90)</f>
        <v>0.58050000000000002</v>
      </c>
      <c r="EV90" s="137">
        <v>0.58050000000000002</v>
      </c>
      <c r="EW90" s="137"/>
      <c r="EX90" s="137"/>
      <c r="EY90" s="137"/>
      <c r="EZ90" s="137"/>
      <c r="FA90" s="136">
        <f>SUM(FB90:FF90)</f>
        <v>0</v>
      </c>
      <c r="FB90" s="137"/>
      <c r="FC90" s="137"/>
      <c r="FD90" s="137"/>
      <c r="FE90" s="137"/>
      <c r="FF90" s="137"/>
      <c r="FG90" s="136">
        <f>SUM(FH90:FL90)</f>
        <v>1.7264999999999999</v>
      </c>
      <c r="FH90" s="137">
        <v>1.7264999999999999</v>
      </c>
      <c r="FI90" s="137"/>
      <c r="FJ90" s="137"/>
      <c r="FK90" s="137"/>
      <c r="FL90" s="137"/>
      <c r="FM90" s="136">
        <f>SUM(FN90:FR90)</f>
        <v>0</v>
      </c>
      <c r="FN90" s="137"/>
      <c r="FO90" s="137"/>
      <c r="FP90" s="137"/>
      <c r="FQ90" s="137"/>
      <c r="FR90" s="137"/>
      <c r="FS90" s="136">
        <f>SUM(FT90:FX90)</f>
        <v>0</v>
      </c>
      <c r="FT90" s="137"/>
      <c r="FU90" s="137"/>
      <c r="FV90" s="137"/>
      <c r="FW90" s="137"/>
      <c r="FX90" s="137"/>
      <c r="FY90" s="136">
        <f>SUM(FZ90:GD90)</f>
        <v>0</v>
      </c>
      <c r="FZ90" s="137"/>
      <c r="GA90" s="137"/>
      <c r="GB90" s="137"/>
      <c r="GC90" s="137"/>
      <c r="GD90" s="137"/>
      <c r="GE90" s="152">
        <v>100</v>
      </c>
      <c r="GF90" s="151"/>
      <c r="GG90" s="151"/>
      <c r="GH90" s="151"/>
      <c r="GI90" s="151"/>
      <c r="GJ90" s="151"/>
      <c r="GK90" s="151"/>
      <c r="GL90" s="151"/>
      <c r="GM90" s="177"/>
      <c r="GN90" s="223" t="s">
        <v>493</v>
      </c>
      <c r="GO90" s="177"/>
      <c r="GP90" s="223" t="s">
        <v>481</v>
      </c>
      <c r="GQ90" s="223" t="s">
        <v>24</v>
      </c>
      <c r="GR90" s="223" t="s">
        <v>6856</v>
      </c>
      <c r="GS90" s="108"/>
      <c r="GT90" s="108"/>
      <c r="GU90" s="90" t="s">
        <v>6274</v>
      </c>
      <c r="GV90" s="90" t="s">
        <v>24</v>
      </c>
      <c r="GW90" s="90" t="s">
        <v>84</v>
      </c>
      <c r="GX90" s="90" t="s">
        <v>6846</v>
      </c>
      <c r="GY90" s="90" t="s">
        <v>6856</v>
      </c>
      <c r="GZ90" s="114"/>
      <c r="HA90" s="109"/>
      <c r="HB90" s="108"/>
      <c r="HC90" s="108"/>
      <c r="HD90" s="108"/>
      <c r="HE90" s="108"/>
      <c r="HF90" s="108"/>
      <c r="HG90" s="108"/>
      <c r="HH90" s="108"/>
      <c r="HI90" s="107"/>
      <c r="HJ90" s="108"/>
      <c r="HK90" s="108"/>
      <c r="HL90" s="108"/>
      <c r="HM90" s="108"/>
      <c r="HN90" s="108"/>
      <c r="HO90" s="108"/>
      <c r="HP90" s="108"/>
      <c r="HQ90" s="108"/>
      <c r="HR90" s="108"/>
      <c r="HS90" s="108"/>
      <c r="HT90" s="108"/>
      <c r="HU90" s="108"/>
      <c r="HV90" s="108"/>
      <c r="HW90" s="108"/>
      <c r="HX90" s="108"/>
      <c r="HY90" s="108"/>
      <c r="HZ90" s="108"/>
      <c r="IA90" s="108"/>
    </row>
    <row r="91" spans="6:235" s="29" customFormat="1" ht="12" customHeight="1">
      <c r="F91" s="30"/>
      <c r="G91" s="384"/>
      <c r="H91" s="383"/>
      <c r="I91" s="375"/>
      <c r="J91" s="375"/>
      <c r="K91" s="375"/>
      <c r="L91" s="375"/>
      <c r="M91" s="375"/>
      <c r="N91" s="375"/>
      <c r="O91" s="375"/>
      <c r="P91" s="375"/>
      <c r="Q91" s="375"/>
      <c r="R91" s="375"/>
      <c r="S91" s="375"/>
      <c r="T91" s="375"/>
      <c r="U91" s="375"/>
      <c r="V91" s="375"/>
      <c r="W91" s="379"/>
      <c r="X91" s="5"/>
      <c r="Y91" s="388"/>
      <c r="Z91" s="356"/>
      <c r="AA91" s="165"/>
      <c r="AB91" s="358"/>
      <c r="AC91" s="360"/>
      <c r="AD91" s="353"/>
      <c r="AE91" s="353"/>
      <c r="AF91" s="351"/>
      <c r="AG91" s="366"/>
      <c r="AH91" s="162"/>
      <c r="AI91" s="162"/>
      <c r="AJ91" s="162"/>
      <c r="AK91" s="108"/>
      <c r="AL91" s="108"/>
      <c r="AM91" s="155"/>
      <c r="AN91" s="108"/>
      <c r="AO91" s="108"/>
      <c r="AP91" s="151"/>
      <c r="AQ91" s="151"/>
      <c r="AR91" s="151"/>
      <c r="AS91" s="178"/>
      <c r="AT91" s="108"/>
      <c r="AU91" s="108"/>
      <c r="AV91" s="108"/>
      <c r="AW91" s="108"/>
      <c r="AX91" s="108"/>
      <c r="AY91" s="108"/>
      <c r="AZ91" s="151"/>
      <c r="BA91" s="151"/>
      <c r="BB91" s="151"/>
      <c r="BC91" s="151"/>
      <c r="BD91" s="151"/>
      <c r="BE91" s="151"/>
      <c r="BF91" s="151"/>
      <c r="BG91" s="151"/>
      <c r="BH91" s="151"/>
      <c r="BI91" s="151"/>
      <c r="BJ91" s="151"/>
      <c r="BK91" s="151"/>
      <c r="BL91" s="151"/>
      <c r="BM91" s="151"/>
      <c r="BN91" s="151"/>
      <c r="BO91" s="151"/>
      <c r="BP91" s="151"/>
      <c r="BQ91" s="151"/>
      <c r="BR91" s="151"/>
      <c r="BS91" s="151"/>
      <c r="BT91" s="151"/>
      <c r="BU91" s="151"/>
      <c r="BV91" s="151"/>
      <c r="BW91" s="151"/>
      <c r="BX91" s="151"/>
      <c r="BY91" s="151"/>
      <c r="BZ91" s="151"/>
      <c r="CA91" s="151"/>
      <c r="CB91" s="151"/>
      <c r="CC91" s="178"/>
      <c r="CD91" s="151"/>
      <c r="CE91" s="151"/>
      <c r="CF91" s="151"/>
      <c r="CG91" s="151"/>
      <c r="CH91" s="151"/>
      <c r="CI91" s="151"/>
      <c r="CJ91" s="151"/>
      <c r="CK91" s="151"/>
      <c r="CL91" s="151"/>
      <c r="CM91" s="151"/>
      <c r="CN91" s="151"/>
      <c r="CO91" s="151"/>
      <c r="CP91" s="151"/>
      <c r="CQ91" s="151"/>
      <c r="CR91" s="151"/>
      <c r="CS91" s="151"/>
      <c r="CT91" s="151"/>
      <c r="CU91" s="151"/>
      <c r="CV91" s="151"/>
      <c r="CW91" s="151"/>
      <c r="CX91" s="151"/>
      <c r="CY91" s="151"/>
      <c r="CZ91" s="151"/>
      <c r="DA91" s="151"/>
      <c r="DB91" s="151"/>
      <c r="DC91" s="151"/>
      <c r="DD91" s="151"/>
      <c r="DE91" s="151"/>
      <c r="DF91" s="151"/>
      <c r="DG91" s="151"/>
      <c r="DH91" s="151"/>
      <c r="DI91" s="151"/>
      <c r="DJ91" s="151"/>
      <c r="DK91" s="151"/>
      <c r="DL91" s="151"/>
      <c r="DM91" s="151"/>
      <c r="DN91" s="151"/>
      <c r="DO91" s="178"/>
      <c r="DP91" s="108"/>
      <c r="DQ91" s="108"/>
      <c r="DR91" s="108"/>
      <c r="DS91" s="155"/>
      <c r="DT91" s="155"/>
      <c r="DU91" s="155"/>
      <c r="DV91" s="156"/>
      <c r="DW91" s="108"/>
      <c r="DX91" s="108"/>
      <c r="DY91" s="108"/>
      <c r="DZ91" s="155"/>
      <c r="EA91" s="108"/>
      <c r="EB91" s="108"/>
      <c r="EC91" s="108"/>
      <c r="ED91" s="108"/>
      <c r="EE91" s="108"/>
      <c r="EF91" s="108"/>
      <c r="EG91" s="108"/>
      <c r="EH91" s="111"/>
      <c r="EI91" s="132"/>
      <c r="EJ91" s="132"/>
      <c r="EK91" s="132"/>
      <c r="EL91" s="132"/>
      <c r="EM91" s="132"/>
      <c r="EN91" s="132"/>
      <c r="EO91" s="132"/>
      <c r="EP91" s="132"/>
      <c r="EQ91" s="132"/>
      <c r="ER91" s="132"/>
      <c r="ES91" s="132"/>
      <c r="ET91" s="132"/>
      <c r="EU91" s="132"/>
      <c r="EV91" s="132"/>
      <c r="EW91" s="132"/>
      <c r="EX91" s="132"/>
      <c r="EY91" s="132"/>
      <c r="EZ91" s="132"/>
      <c r="FA91" s="132"/>
      <c r="FB91" s="132"/>
      <c r="FC91" s="132"/>
      <c r="FD91" s="132"/>
      <c r="FE91" s="132"/>
      <c r="FF91" s="132"/>
      <c r="FG91" s="132"/>
      <c r="FH91" s="132"/>
      <c r="FI91" s="132"/>
      <c r="FJ91" s="132"/>
      <c r="FK91" s="132"/>
      <c r="FL91" s="132"/>
      <c r="FM91" s="132"/>
      <c r="FN91" s="132"/>
      <c r="FO91" s="132"/>
      <c r="FP91" s="132"/>
      <c r="FQ91" s="132"/>
      <c r="FR91" s="132"/>
      <c r="FS91" s="132"/>
      <c r="FT91" s="132"/>
      <c r="FU91" s="132"/>
      <c r="FV91" s="132"/>
      <c r="FW91" s="132"/>
      <c r="FX91" s="132"/>
      <c r="FY91" s="132"/>
      <c r="FZ91" s="132"/>
      <c r="GA91" s="132"/>
      <c r="GB91" s="132"/>
      <c r="GC91" s="132"/>
      <c r="GD91" s="132"/>
      <c r="GE91" s="151"/>
      <c r="GF91" s="151"/>
      <c r="GG91" s="151"/>
      <c r="GH91" s="151"/>
      <c r="GI91" s="151"/>
      <c r="GJ91" s="151"/>
      <c r="GK91" s="151"/>
      <c r="GL91" s="151"/>
      <c r="GM91" s="178"/>
      <c r="GN91" s="151"/>
      <c r="GO91" s="178"/>
      <c r="GP91" s="108"/>
      <c r="GQ91" s="108"/>
      <c r="GR91" s="108"/>
      <c r="GS91" s="108"/>
      <c r="GT91" s="108"/>
      <c r="GU91" s="108"/>
      <c r="GV91" s="108"/>
      <c r="GW91" s="108"/>
      <c r="GX91" s="108"/>
      <c r="GY91" s="108"/>
      <c r="GZ91" s="166"/>
      <c r="HA91" s="175">
        <v>1</v>
      </c>
      <c r="HB91" s="174" t="str">
        <f>IF(AK90="","",AK90)</f>
        <v>Красносулинский район</v>
      </c>
      <c r="HC91" s="174" t="str">
        <f>IF(AL90="","",AL90)</f>
        <v>Углеродовское городское поселение</v>
      </c>
      <c r="HD91" s="180" t="str">
        <f>IF(AM90="","",AM90)</f>
        <v>60626165</v>
      </c>
      <c r="HE91" s="174" t="str">
        <f>IF(AN90="","",AN90)</f>
        <v>рп Углеродовский</v>
      </c>
      <c r="HF91" s="180" t="str">
        <f>IF(AO90="","",AO90)</f>
        <v>60626165051</v>
      </c>
      <c r="HG91" s="179" t="s">
        <v>53</v>
      </c>
      <c r="HH91" s="179" t="s">
        <v>54</v>
      </c>
      <c r="HI91" s="179" t="s">
        <v>53</v>
      </c>
      <c r="HJ91" s="273"/>
      <c r="HK91" s="273"/>
      <c r="HL91" s="273"/>
      <c r="HM91" s="271" t="s">
        <v>255</v>
      </c>
      <c r="HN91" s="271" t="s">
        <v>255</v>
      </c>
      <c r="HO91" s="271" t="s">
        <v>255</v>
      </c>
      <c r="HP91" s="271" t="s">
        <v>255</v>
      </c>
      <c r="HQ91" s="271" t="s">
        <v>255</v>
      </c>
      <c r="HR91" s="271" t="s">
        <v>255</v>
      </c>
      <c r="HS91" s="271" t="s">
        <v>255</v>
      </c>
      <c r="HT91" s="271" t="s">
        <v>255</v>
      </c>
      <c r="HU91" s="271" t="s">
        <v>255</v>
      </c>
      <c r="HV91" s="271" t="s">
        <v>255</v>
      </c>
      <c r="HW91" s="271" t="s">
        <v>255</v>
      </c>
      <c r="HX91" s="271" t="s">
        <v>255</v>
      </c>
      <c r="HY91" s="273"/>
      <c r="HZ91" s="273"/>
      <c r="IA91" s="273"/>
    </row>
    <row r="92" spans="6:235" s="29" customFormat="1" ht="12" customHeight="1">
      <c r="F92" s="30"/>
      <c r="G92" s="384"/>
      <c r="H92" s="383"/>
      <c r="I92" s="375"/>
      <c r="J92" s="375"/>
      <c r="K92" s="375"/>
      <c r="L92" s="375"/>
      <c r="M92" s="375"/>
      <c r="N92" s="375"/>
      <c r="O92" s="375"/>
      <c r="P92" s="375"/>
      <c r="Q92" s="375"/>
      <c r="R92" s="375"/>
      <c r="S92" s="375"/>
      <c r="T92" s="375"/>
      <c r="U92" s="375"/>
      <c r="V92" s="375"/>
      <c r="W92" s="379"/>
      <c r="X92" s="5"/>
      <c r="Y92" s="388"/>
      <c r="Z92" s="357"/>
      <c r="AA92" s="112"/>
      <c r="AB92" s="359"/>
      <c r="AC92" s="361"/>
      <c r="AD92" s="354"/>
      <c r="AE92" s="354"/>
      <c r="AF92" s="352"/>
      <c r="AG92" s="366"/>
      <c r="AH92" s="116"/>
      <c r="AI92" s="116"/>
      <c r="AJ92" s="116"/>
      <c r="AK92" s="116"/>
      <c r="AL92" s="116"/>
      <c r="AM92" s="116"/>
      <c r="AN92" s="116"/>
      <c r="AO92" s="116"/>
      <c r="AP92" s="116"/>
      <c r="AQ92" s="116"/>
      <c r="AR92" s="116"/>
      <c r="AS92" s="116"/>
      <c r="AT92" s="116"/>
      <c r="AU92" s="116"/>
      <c r="AV92" s="116"/>
      <c r="AW92" s="116"/>
      <c r="AX92" s="116"/>
      <c r="AY92" s="116"/>
      <c r="AZ92" s="116"/>
      <c r="BA92" s="116"/>
      <c r="BB92" s="116"/>
      <c r="BC92" s="116"/>
      <c r="BD92" s="116"/>
      <c r="BE92" s="116"/>
      <c r="BF92" s="116"/>
      <c r="BG92" s="116"/>
      <c r="BH92" s="116"/>
      <c r="BI92" s="116"/>
      <c r="BJ92" s="116"/>
      <c r="BK92" s="116"/>
      <c r="BL92" s="116"/>
      <c r="BM92" s="116"/>
      <c r="BN92" s="116"/>
      <c r="BO92" s="116"/>
      <c r="BP92" s="116"/>
      <c r="BQ92" s="116"/>
      <c r="BR92" s="116"/>
      <c r="BS92" s="116"/>
      <c r="BT92" s="116"/>
      <c r="BU92" s="116"/>
      <c r="BV92" s="116"/>
      <c r="BW92" s="116"/>
      <c r="BX92" s="116"/>
      <c r="BY92" s="116"/>
      <c r="BZ92" s="116"/>
      <c r="CA92" s="116"/>
      <c r="CB92" s="116"/>
      <c r="CC92" s="116"/>
      <c r="CD92" s="116"/>
      <c r="CE92" s="116"/>
      <c r="CF92" s="116"/>
      <c r="CG92" s="116"/>
      <c r="CH92" s="116"/>
      <c r="CI92" s="116"/>
      <c r="CJ92" s="116"/>
      <c r="CK92" s="116"/>
      <c r="CL92" s="116"/>
      <c r="CM92" s="116"/>
      <c r="CN92" s="116"/>
      <c r="CO92" s="116"/>
      <c r="CP92" s="116"/>
      <c r="CQ92" s="116"/>
      <c r="CR92" s="116"/>
      <c r="CS92" s="116"/>
      <c r="CT92" s="116"/>
      <c r="CU92" s="116"/>
      <c r="CV92" s="116"/>
      <c r="CW92" s="116"/>
      <c r="CX92" s="116"/>
      <c r="CY92" s="116"/>
      <c r="CZ92" s="116"/>
      <c r="DA92" s="116"/>
      <c r="DB92" s="116"/>
      <c r="DC92" s="116"/>
      <c r="DD92" s="116"/>
      <c r="DE92" s="116"/>
      <c r="DF92" s="116"/>
      <c r="DG92" s="116"/>
      <c r="DH92" s="116"/>
      <c r="DI92" s="116"/>
      <c r="DJ92" s="116"/>
      <c r="DK92" s="116"/>
      <c r="DL92" s="116"/>
      <c r="DM92" s="116"/>
      <c r="DN92" s="116"/>
      <c r="DO92" s="116"/>
      <c r="DP92" s="116"/>
      <c r="DQ92" s="116"/>
      <c r="DR92" s="116"/>
      <c r="DS92" s="116"/>
      <c r="DT92" s="116"/>
      <c r="DU92" s="116"/>
      <c r="DV92" s="116"/>
      <c r="DW92" s="116"/>
      <c r="DX92" s="116"/>
      <c r="DY92" s="116"/>
      <c r="DZ92" s="116"/>
      <c r="EA92" s="116"/>
      <c r="EB92" s="116"/>
      <c r="EC92" s="116"/>
      <c r="ED92" s="116"/>
      <c r="EE92" s="116"/>
      <c r="EF92" s="116"/>
      <c r="EG92" s="116"/>
      <c r="EH92" s="135"/>
      <c r="EI92" s="135"/>
      <c r="EJ92" s="135"/>
      <c r="EK92" s="135"/>
      <c r="EL92" s="135"/>
      <c r="EM92" s="135"/>
      <c r="EN92" s="135"/>
      <c r="EO92" s="135"/>
      <c r="EP92" s="135"/>
      <c r="EQ92" s="135"/>
      <c r="ER92" s="135"/>
      <c r="ES92" s="135"/>
      <c r="ET92" s="135"/>
      <c r="EU92" s="135"/>
      <c r="EV92" s="135"/>
      <c r="EW92" s="135"/>
      <c r="EX92" s="135"/>
      <c r="EY92" s="135"/>
      <c r="EZ92" s="135"/>
      <c r="FA92" s="135"/>
      <c r="FB92" s="135"/>
      <c r="FC92" s="135"/>
      <c r="FD92" s="135"/>
      <c r="FE92" s="135"/>
      <c r="FF92" s="135"/>
      <c r="FG92" s="135"/>
      <c r="FH92" s="135"/>
      <c r="FI92" s="135"/>
      <c r="FJ92" s="135"/>
      <c r="FK92" s="135"/>
      <c r="FL92" s="135"/>
      <c r="FM92" s="135"/>
      <c r="FN92" s="135"/>
      <c r="FO92" s="135"/>
      <c r="FP92" s="135"/>
      <c r="FQ92" s="135"/>
      <c r="FR92" s="135"/>
      <c r="FS92" s="135"/>
      <c r="FT92" s="135"/>
      <c r="FU92" s="135"/>
      <c r="FV92" s="135"/>
      <c r="FW92" s="135"/>
      <c r="FX92" s="135"/>
      <c r="FY92" s="135"/>
      <c r="FZ92" s="135"/>
      <c r="GA92" s="135"/>
      <c r="GB92" s="135"/>
      <c r="GC92" s="135"/>
      <c r="GD92" s="135"/>
      <c r="GE92" s="116"/>
      <c r="GF92" s="116"/>
      <c r="GG92" s="116"/>
      <c r="GH92" s="116"/>
      <c r="GI92" s="116"/>
      <c r="GJ92" s="116"/>
      <c r="GK92" s="116"/>
      <c r="GL92" s="116"/>
      <c r="GM92" s="116"/>
      <c r="GN92" s="116"/>
      <c r="GO92" s="116"/>
      <c r="GP92" s="116"/>
      <c r="GQ92" s="116"/>
      <c r="GR92" s="116"/>
      <c r="GS92" s="116"/>
      <c r="GT92" s="116"/>
      <c r="GU92" s="116"/>
      <c r="GV92" s="116"/>
      <c r="GW92" s="116"/>
      <c r="GX92" s="116"/>
      <c r="GY92" s="116"/>
      <c r="GZ92" s="122">
        <v>1</v>
      </c>
      <c r="HA92" s="150"/>
      <c r="HB92" s="150" t="s">
        <v>29</v>
      </c>
      <c r="HC92" s="150"/>
      <c r="HD92" s="150"/>
      <c r="HE92" s="150"/>
      <c r="HF92" s="150"/>
      <c r="HG92" s="150"/>
      <c r="HH92" s="150"/>
      <c r="HI92" s="150"/>
      <c r="HJ92" s="150"/>
      <c r="HK92" s="150"/>
      <c r="HL92" s="150"/>
      <c r="HM92" s="150"/>
      <c r="HN92" s="150"/>
      <c r="HO92" s="150"/>
      <c r="HP92" s="150"/>
      <c r="HQ92" s="150"/>
      <c r="HR92" s="150"/>
      <c r="HS92" s="150"/>
      <c r="HT92" s="150"/>
      <c r="HU92" s="150"/>
      <c r="HV92" s="150"/>
      <c r="HW92" s="150"/>
      <c r="HX92" s="150"/>
      <c r="HY92" s="150"/>
      <c r="HZ92" s="150"/>
      <c r="IA92" s="274"/>
    </row>
    <row r="93" spans="6:235" s="29" customFormat="1" ht="54" customHeight="1">
      <c r="F93" s="30"/>
      <c r="G93" s="384"/>
      <c r="H93" s="383"/>
      <c r="I93" s="375"/>
      <c r="J93" s="375"/>
      <c r="K93" s="375"/>
      <c r="L93" s="375"/>
      <c r="M93" s="375"/>
      <c r="N93" s="375"/>
      <c r="O93" s="375"/>
      <c r="P93" s="375"/>
      <c r="Q93" s="375"/>
      <c r="R93" s="375"/>
      <c r="S93" s="375"/>
      <c r="T93" s="375"/>
      <c r="U93" s="375"/>
      <c r="V93" s="375"/>
      <c r="W93" s="379"/>
      <c r="X93" s="298" t="str">
        <f>$AC$93 &amp; "::" &amp; $AG$93 &amp; "::" &amp; $AH$93 &amp; "::" &amp; $AI$93 &amp; "::" &amp; $AJ$93 &amp; "::" &amp; $AO$93 &amp; "::" &amp; $AP$93 &amp; "::" &amp; $AQ$93</f>
        <v>котельная ст. Замчалово::ТИ с сетями::некомбинированное::нет::да::60626430111::ул. Заводская::11</v>
      </c>
      <c r="Y93" s="388"/>
      <c r="Z93" s="355" t="s">
        <v>533</v>
      </c>
      <c r="AA93" s="164" t="s">
        <v>83</v>
      </c>
      <c r="AB93" s="358" t="s">
        <v>6784</v>
      </c>
      <c r="AC93" s="360" t="s">
        <v>6847</v>
      </c>
      <c r="AD93" s="353"/>
      <c r="AE93" s="353"/>
      <c r="AF93" s="351"/>
      <c r="AG93" s="366" t="s">
        <v>199</v>
      </c>
      <c r="AH93" s="159" t="s">
        <v>5</v>
      </c>
      <c r="AI93" s="158" t="s">
        <v>54</v>
      </c>
      <c r="AJ93" s="158" t="s">
        <v>53</v>
      </c>
      <c r="AK93" s="90" t="s">
        <v>1223</v>
      </c>
      <c r="AL93" s="208" t="s">
        <v>1235</v>
      </c>
      <c r="AM93" s="160" t="s">
        <v>1236</v>
      </c>
      <c r="AN93" s="208" t="s">
        <v>3584</v>
      </c>
      <c r="AO93" s="160" t="s">
        <v>3583</v>
      </c>
      <c r="AP93" s="90" t="s">
        <v>6848</v>
      </c>
      <c r="AQ93" s="90" t="s">
        <v>6780</v>
      </c>
      <c r="AR93" s="108"/>
      <c r="AS93" s="177"/>
      <c r="AT93" s="152">
        <v>0.72</v>
      </c>
      <c r="AU93" s="152">
        <v>0.28999999999999998</v>
      </c>
      <c r="AV93" s="197"/>
      <c r="AW93" s="90" t="s">
        <v>6322</v>
      </c>
      <c r="AX93" s="207" t="s">
        <v>6838</v>
      </c>
      <c r="AY93" s="208" t="s">
        <v>6839</v>
      </c>
      <c r="AZ93" s="209" t="s">
        <v>6839</v>
      </c>
      <c r="BA93" s="210" t="s">
        <v>440</v>
      </c>
      <c r="BB93" s="154" t="s">
        <v>6319</v>
      </c>
      <c r="BC93" s="152">
        <v>95</v>
      </c>
      <c r="BD93" s="191" t="s">
        <v>6814</v>
      </c>
      <c r="BE93" s="151"/>
      <c r="BF93" s="151"/>
      <c r="BG93" s="151"/>
      <c r="BH93" s="151"/>
      <c r="BI93" s="151"/>
      <c r="BJ93" s="151"/>
      <c r="BK93" s="151"/>
      <c r="BL93" s="151"/>
      <c r="BM93" s="151"/>
      <c r="BN93" s="151"/>
      <c r="BO93" s="151"/>
      <c r="BP93" s="151"/>
      <c r="BQ93" s="151"/>
      <c r="BR93" s="151"/>
      <c r="BS93" s="151"/>
      <c r="BT93" s="151"/>
      <c r="BU93" s="151"/>
      <c r="BV93" s="151"/>
      <c r="BW93" s="151"/>
      <c r="BX93" s="151"/>
      <c r="BY93" s="151"/>
      <c r="BZ93" s="151"/>
      <c r="CA93" s="151"/>
      <c r="CB93" s="151"/>
      <c r="CC93" s="177"/>
      <c r="CD93" s="151"/>
      <c r="CE93" s="151"/>
      <c r="CF93" s="151"/>
      <c r="CG93" s="151"/>
      <c r="CH93" s="151"/>
      <c r="CI93" s="151"/>
      <c r="CJ93" s="151"/>
      <c r="CK93" s="151"/>
      <c r="CL93" s="151"/>
      <c r="CM93" s="151"/>
      <c r="CN93" s="151"/>
      <c r="CO93" s="151"/>
      <c r="CP93" s="151"/>
      <c r="CQ93" s="151"/>
      <c r="CR93" s="151"/>
      <c r="CS93" s="151"/>
      <c r="CT93" s="151"/>
      <c r="CU93" s="151"/>
      <c r="CV93" s="151"/>
      <c r="CW93" s="151"/>
      <c r="CX93" s="151"/>
      <c r="CY93" s="151"/>
      <c r="CZ93" s="151"/>
      <c r="DA93" s="151"/>
      <c r="DB93" s="151"/>
      <c r="DC93" s="151"/>
      <c r="DD93" s="151"/>
      <c r="DE93" s="151"/>
      <c r="DF93" s="151"/>
      <c r="DG93" s="151"/>
      <c r="DH93" s="151"/>
      <c r="DI93" s="151"/>
      <c r="DJ93" s="151"/>
      <c r="DK93" s="151"/>
      <c r="DL93" s="151"/>
      <c r="DM93" s="151"/>
      <c r="DN93" s="151"/>
      <c r="DO93" s="177"/>
      <c r="DP93" s="152">
        <v>0.72</v>
      </c>
      <c r="DQ93" s="152">
        <v>0.28999999999999998</v>
      </c>
      <c r="DR93" s="197"/>
      <c r="DS93" s="155"/>
      <c r="DT93" s="155"/>
      <c r="DU93" s="155"/>
      <c r="DV93" s="156"/>
      <c r="DW93" s="108"/>
      <c r="DX93" s="108"/>
      <c r="DY93" s="108"/>
      <c r="DZ93" s="155"/>
      <c r="EA93" s="108"/>
      <c r="EB93" s="108"/>
      <c r="EC93" s="108"/>
      <c r="ED93" s="108"/>
      <c r="EE93" s="90" t="s">
        <v>6303</v>
      </c>
      <c r="EF93" s="90" t="s">
        <v>6314</v>
      </c>
      <c r="EG93" s="90" t="s">
        <v>19</v>
      </c>
      <c r="EH93" s="135"/>
      <c r="EI93" s="136">
        <f>SUM(EJ93:EN93)</f>
        <v>0.14499999999999999</v>
      </c>
      <c r="EJ93" s="136">
        <f>SUM(EV93,FH93,FT93)</f>
        <v>0.14499999999999999</v>
      </c>
      <c r="EK93" s="136">
        <f>SUM(EW93,FI93,FU93)</f>
        <v>0</v>
      </c>
      <c r="EL93" s="136">
        <f>SUM(EX93,FJ93,FV93)</f>
        <v>0</v>
      </c>
      <c r="EM93" s="136">
        <f>SUM(EY93,FK93,FW93)</f>
        <v>0</v>
      </c>
      <c r="EN93" s="136">
        <f>SUM(EZ93,FL93,FX93)</f>
        <v>0</v>
      </c>
      <c r="EO93" s="136">
        <f>SUM(EP93:ET93)</f>
        <v>0</v>
      </c>
      <c r="EP93" s="136">
        <f>SUM(FB93,FN93,FZ93)</f>
        <v>0</v>
      </c>
      <c r="EQ93" s="136">
        <f>SUM(FC93,FO93,GA93)</f>
        <v>0</v>
      </c>
      <c r="ER93" s="136">
        <f>SUM(FD93,FP93,GB93)</f>
        <v>0</v>
      </c>
      <c r="ES93" s="136">
        <f>SUM(FE93,FQ93,GC93)</f>
        <v>0</v>
      </c>
      <c r="ET93" s="136">
        <f>SUM(FF93,FR93,GD93)</f>
        <v>0</v>
      </c>
      <c r="EU93" s="136">
        <f>SUM(EV93:EZ93)</f>
        <v>0</v>
      </c>
      <c r="EV93" s="137"/>
      <c r="EW93" s="137"/>
      <c r="EX93" s="137"/>
      <c r="EY93" s="137"/>
      <c r="EZ93" s="137"/>
      <c r="FA93" s="136">
        <f>SUM(FB93:FF93)</f>
        <v>0</v>
      </c>
      <c r="FB93" s="137"/>
      <c r="FC93" s="137"/>
      <c r="FD93" s="137"/>
      <c r="FE93" s="137"/>
      <c r="FF93" s="137"/>
      <c r="FG93" s="136">
        <f>SUM(FH93:FL93)</f>
        <v>0.14499999999999999</v>
      </c>
      <c r="FH93" s="137">
        <v>0.14499999999999999</v>
      </c>
      <c r="FI93" s="137"/>
      <c r="FJ93" s="137"/>
      <c r="FK93" s="137"/>
      <c r="FL93" s="137"/>
      <c r="FM93" s="136">
        <f>SUM(FN93:FR93)</f>
        <v>0</v>
      </c>
      <c r="FN93" s="137"/>
      <c r="FO93" s="137"/>
      <c r="FP93" s="137"/>
      <c r="FQ93" s="137"/>
      <c r="FR93" s="137"/>
      <c r="FS93" s="136">
        <f>SUM(FT93:FX93)</f>
        <v>0</v>
      </c>
      <c r="FT93" s="137"/>
      <c r="FU93" s="137"/>
      <c r="FV93" s="137"/>
      <c r="FW93" s="137"/>
      <c r="FX93" s="137"/>
      <c r="FY93" s="136">
        <f>SUM(FZ93:GD93)</f>
        <v>0</v>
      </c>
      <c r="FZ93" s="137"/>
      <c r="GA93" s="137"/>
      <c r="GB93" s="137"/>
      <c r="GC93" s="137"/>
      <c r="GD93" s="137"/>
      <c r="GE93" s="152">
        <v>100</v>
      </c>
      <c r="GF93" s="151"/>
      <c r="GG93" s="151"/>
      <c r="GH93" s="151"/>
      <c r="GI93" s="151"/>
      <c r="GJ93" s="151"/>
      <c r="GK93" s="151"/>
      <c r="GL93" s="151"/>
      <c r="GM93" s="177"/>
      <c r="GN93" s="223" t="s">
        <v>493</v>
      </c>
      <c r="GO93" s="177"/>
      <c r="GP93" s="223" t="s">
        <v>481</v>
      </c>
      <c r="GQ93" s="223" t="s">
        <v>24</v>
      </c>
      <c r="GR93" s="223" t="s">
        <v>6857</v>
      </c>
      <c r="GS93" s="108"/>
      <c r="GT93" s="108"/>
      <c r="GU93" s="90" t="s">
        <v>6274</v>
      </c>
      <c r="GV93" s="90" t="s">
        <v>24</v>
      </c>
      <c r="GW93" s="90" t="s">
        <v>6849</v>
      </c>
      <c r="GX93" s="90" t="s">
        <v>6841</v>
      </c>
      <c r="GY93" s="90" t="s">
        <v>6857</v>
      </c>
      <c r="GZ93" s="114"/>
      <c r="HA93" s="109"/>
      <c r="HB93" s="108"/>
      <c r="HC93" s="108"/>
      <c r="HD93" s="108"/>
      <c r="HE93" s="108"/>
      <c r="HF93" s="108"/>
      <c r="HG93" s="108"/>
      <c r="HH93" s="108"/>
      <c r="HI93" s="107"/>
      <c r="HJ93" s="108"/>
      <c r="HK93" s="108"/>
      <c r="HL93" s="108"/>
      <c r="HM93" s="108"/>
      <c r="HN93" s="108"/>
      <c r="HO93" s="108"/>
      <c r="HP93" s="108"/>
      <c r="HQ93" s="108"/>
      <c r="HR93" s="108"/>
      <c r="HS93" s="108"/>
      <c r="HT93" s="108"/>
      <c r="HU93" s="108"/>
      <c r="HV93" s="108"/>
      <c r="HW93" s="108"/>
      <c r="HX93" s="108"/>
      <c r="HY93" s="108"/>
      <c r="HZ93" s="108"/>
      <c r="IA93" s="108"/>
    </row>
    <row r="94" spans="6:235" s="29" customFormat="1" ht="12" customHeight="1">
      <c r="F94" s="30"/>
      <c r="G94" s="384"/>
      <c r="H94" s="383"/>
      <c r="I94" s="375"/>
      <c r="J94" s="375"/>
      <c r="K94" s="375"/>
      <c r="L94" s="375"/>
      <c r="M94" s="375"/>
      <c r="N94" s="375"/>
      <c r="O94" s="375"/>
      <c r="P94" s="375"/>
      <c r="Q94" s="375"/>
      <c r="R94" s="375"/>
      <c r="S94" s="375"/>
      <c r="T94" s="375"/>
      <c r="U94" s="375"/>
      <c r="V94" s="375"/>
      <c r="W94" s="379"/>
      <c r="X94" s="5"/>
      <c r="Y94" s="388"/>
      <c r="Z94" s="356"/>
      <c r="AA94" s="165"/>
      <c r="AB94" s="358"/>
      <c r="AC94" s="360"/>
      <c r="AD94" s="353"/>
      <c r="AE94" s="353"/>
      <c r="AF94" s="351"/>
      <c r="AG94" s="366"/>
      <c r="AH94" s="162"/>
      <c r="AI94" s="162"/>
      <c r="AJ94" s="162"/>
      <c r="AK94" s="108"/>
      <c r="AL94" s="108"/>
      <c r="AM94" s="155"/>
      <c r="AN94" s="108"/>
      <c r="AO94" s="108"/>
      <c r="AP94" s="151"/>
      <c r="AQ94" s="151"/>
      <c r="AR94" s="151"/>
      <c r="AS94" s="178"/>
      <c r="AT94" s="108"/>
      <c r="AU94" s="108"/>
      <c r="AV94" s="108"/>
      <c r="AW94" s="108"/>
      <c r="AX94" s="108"/>
      <c r="AY94" s="108"/>
      <c r="AZ94" s="151"/>
      <c r="BA94" s="151"/>
      <c r="BB94" s="151"/>
      <c r="BC94" s="151"/>
      <c r="BD94" s="151"/>
      <c r="BE94" s="151"/>
      <c r="BF94" s="151"/>
      <c r="BG94" s="151"/>
      <c r="BH94" s="151"/>
      <c r="BI94" s="151"/>
      <c r="BJ94" s="151"/>
      <c r="BK94" s="151"/>
      <c r="BL94" s="151"/>
      <c r="BM94" s="151"/>
      <c r="BN94" s="151"/>
      <c r="BO94" s="151"/>
      <c r="BP94" s="151"/>
      <c r="BQ94" s="151"/>
      <c r="BR94" s="151"/>
      <c r="BS94" s="151"/>
      <c r="BT94" s="151"/>
      <c r="BU94" s="151"/>
      <c r="BV94" s="151"/>
      <c r="BW94" s="151"/>
      <c r="BX94" s="151"/>
      <c r="BY94" s="151"/>
      <c r="BZ94" s="151"/>
      <c r="CA94" s="151"/>
      <c r="CB94" s="151"/>
      <c r="CC94" s="178"/>
      <c r="CD94" s="151"/>
      <c r="CE94" s="151"/>
      <c r="CF94" s="151"/>
      <c r="CG94" s="151"/>
      <c r="CH94" s="151"/>
      <c r="CI94" s="151"/>
      <c r="CJ94" s="151"/>
      <c r="CK94" s="151"/>
      <c r="CL94" s="151"/>
      <c r="CM94" s="151"/>
      <c r="CN94" s="151"/>
      <c r="CO94" s="151"/>
      <c r="CP94" s="151"/>
      <c r="CQ94" s="151"/>
      <c r="CR94" s="151"/>
      <c r="CS94" s="151"/>
      <c r="CT94" s="151"/>
      <c r="CU94" s="151"/>
      <c r="CV94" s="151"/>
      <c r="CW94" s="151"/>
      <c r="CX94" s="151"/>
      <c r="CY94" s="151"/>
      <c r="CZ94" s="151"/>
      <c r="DA94" s="151"/>
      <c r="DB94" s="151"/>
      <c r="DC94" s="151"/>
      <c r="DD94" s="151"/>
      <c r="DE94" s="151"/>
      <c r="DF94" s="151"/>
      <c r="DG94" s="151"/>
      <c r="DH94" s="151"/>
      <c r="DI94" s="151"/>
      <c r="DJ94" s="151"/>
      <c r="DK94" s="151"/>
      <c r="DL94" s="151"/>
      <c r="DM94" s="151"/>
      <c r="DN94" s="151"/>
      <c r="DO94" s="178"/>
      <c r="DP94" s="108"/>
      <c r="DQ94" s="108"/>
      <c r="DR94" s="108"/>
      <c r="DS94" s="155"/>
      <c r="DT94" s="155"/>
      <c r="DU94" s="155"/>
      <c r="DV94" s="156"/>
      <c r="DW94" s="108"/>
      <c r="DX94" s="108"/>
      <c r="DY94" s="108"/>
      <c r="DZ94" s="155"/>
      <c r="EA94" s="108"/>
      <c r="EB94" s="108"/>
      <c r="EC94" s="108"/>
      <c r="ED94" s="108"/>
      <c r="EE94" s="108"/>
      <c r="EF94" s="108"/>
      <c r="EG94" s="108"/>
      <c r="EH94" s="111"/>
      <c r="EI94" s="132"/>
      <c r="EJ94" s="132"/>
      <c r="EK94" s="132"/>
      <c r="EL94" s="132"/>
      <c r="EM94" s="132"/>
      <c r="EN94" s="132"/>
      <c r="EO94" s="132"/>
      <c r="EP94" s="132"/>
      <c r="EQ94" s="132"/>
      <c r="ER94" s="132"/>
      <c r="ES94" s="132"/>
      <c r="ET94" s="132"/>
      <c r="EU94" s="132"/>
      <c r="EV94" s="132"/>
      <c r="EW94" s="132"/>
      <c r="EX94" s="132"/>
      <c r="EY94" s="132"/>
      <c r="EZ94" s="132"/>
      <c r="FA94" s="132"/>
      <c r="FB94" s="132"/>
      <c r="FC94" s="132"/>
      <c r="FD94" s="132"/>
      <c r="FE94" s="132"/>
      <c r="FF94" s="132"/>
      <c r="FG94" s="132"/>
      <c r="FH94" s="132"/>
      <c r="FI94" s="132"/>
      <c r="FJ94" s="132"/>
      <c r="FK94" s="132"/>
      <c r="FL94" s="132"/>
      <c r="FM94" s="132"/>
      <c r="FN94" s="132"/>
      <c r="FO94" s="132"/>
      <c r="FP94" s="132"/>
      <c r="FQ94" s="132"/>
      <c r="FR94" s="132"/>
      <c r="FS94" s="132"/>
      <c r="FT94" s="132"/>
      <c r="FU94" s="132"/>
      <c r="FV94" s="132"/>
      <c r="FW94" s="132"/>
      <c r="FX94" s="132"/>
      <c r="FY94" s="132"/>
      <c r="FZ94" s="132"/>
      <c r="GA94" s="132"/>
      <c r="GB94" s="132"/>
      <c r="GC94" s="132"/>
      <c r="GD94" s="132"/>
      <c r="GE94" s="151"/>
      <c r="GF94" s="151"/>
      <c r="GG94" s="151"/>
      <c r="GH94" s="151"/>
      <c r="GI94" s="151"/>
      <c r="GJ94" s="151"/>
      <c r="GK94" s="151"/>
      <c r="GL94" s="151"/>
      <c r="GM94" s="178"/>
      <c r="GN94" s="151"/>
      <c r="GO94" s="178"/>
      <c r="GP94" s="108"/>
      <c r="GQ94" s="108"/>
      <c r="GR94" s="108"/>
      <c r="GS94" s="108"/>
      <c r="GT94" s="108"/>
      <c r="GU94" s="108"/>
      <c r="GV94" s="108"/>
      <c r="GW94" s="108"/>
      <c r="GX94" s="108"/>
      <c r="GY94" s="108"/>
      <c r="GZ94" s="166"/>
      <c r="HA94" s="175">
        <v>1</v>
      </c>
      <c r="HB94" s="174" t="str">
        <f>IF(AK93="","",AK93)</f>
        <v>Красносулинский район</v>
      </c>
      <c r="HC94" s="174" t="str">
        <f>IF(AL93="","",AL93)</f>
        <v>Ковалевское сельское поселение</v>
      </c>
      <c r="HD94" s="180" t="str">
        <f>IF(AM93="","",AM93)</f>
        <v>60626430</v>
      </c>
      <c r="HE94" s="174" t="str">
        <f>IF(AN93="","",AN93)</f>
        <v>ст Замчалово</v>
      </c>
      <c r="HF94" s="180" t="str">
        <f>IF(AO93="","",AO93)</f>
        <v>60626430111</v>
      </c>
      <c r="HG94" s="179" t="s">
        <v>53</v>
      </c>
      <c r="HH94" s="179" t="s">
        <v>54</v>
      </c>
      <c r="HI94" s="179" t="s">
        <v>53</v>
      </c>
      <c r="HJ94" s="273"/>
      <c r="HK94" s="273"/>
      <c r="HL94" s="273"/>
      <c r="HM94" s="271" t="s">
        <v>255</v>
      </c>
      <c r="HN94" s="271" t="s">
        <v>255</v>
      </c>
      <c r="HO94" s="271" t="s">
        <v>255</v>
      </c>
      <c r="HP94" s="271" t="s">
        <v>255</v>
      </c>
      <c r="HQ94" s="271" t="s">
        <v>255</v>
      </c>
      <c r="HR94" s="271" t="s">
        <v>255</v>
      </c>
      <c r="HS94" s="271" t="s">
        <v>255</v>
      </c>
      <c r="HT94" s="271" t="s">
        <v>255</v>
      </c>
      <c r="HU94" s="271" t="s">
        <v>255</v>
      </c>
      <c r="HV94" s="271" t="s">
        <v>255</v>
      </c>
      <c r="HW94" s="271" t="s">
        <v>255</v>
      </c>
      <c r="HX94" s="271" t="s">
        <v>255</v>
      </c>
      <c r="HY94" s="273"/>
      <c r="HZ94" s="273"/>
      <c r="IA94" s="273"/>
    </row>
    <row r="95" spans="6:235" s="29" customFormat="1" ht="12" customHeight="1">
      <c r="F95" s="30"/>
      <c r="G95" s="384"/>
      <c r="H95" s="383"/>
      <c r="I95" s="375"/>
      <c r="J95" s="375"/>
      <c r="K95" s="375"/>
      <c r="L95" s="375"/>
      <c r="M95" s="375"/>
      <c r="N95" s="375"/>
      <c r="O95" s="375"/>
      <c r="P95" s="375"/>
      <c r="Q95" s="375"/>
      <c r="R95" s="375"/>
      <c r="S95" s="375"/>
      <c r="T95" s="375"/>
      <c r="U95" s="375"/>
      <c r="V95" s="375"/>
      <c r="W95" s="379"/>
      <c r="X95" s="5"/>
      <c r="Y95" s="388"/>
      <c r="Z95" s="357"/>
      <c r="AA95" s="112"/>
      <c r="AB95" s="359"/>
      <c r="AC95" s="361"/>
      <c r="AD95" s="354"/>
      <c r="AE95" s="354"/>
      <c r="AF95" s="352"/>
      <c r="AG95" s="366"/>
      <c r="AH95" s="116"/>
      <c r="AI95" s="116"/>
      <c r="AJ95" s="116"/>
      <c r="AK95" s="116"/>
      <c r="AL95" s="116"/>
      <c r="AM95" s="116"/>
      <c r="AN95" s="116"/>
      <c r="AO95" s="116"/>
      <c r="AP95" s="116"/>
      <c r="AQ95" s="116"/>
      <c r="AR95" s="116"/>
      <c r="AS95" s="116"/>
      <c r="AT95" s="116"/>
      <c r="AU95" s="116"/>
      <c r="AV95" s="116"/>
      <c r="AW95" s="116"/>
      <c r="AX95" s="116"/>
      <c r="AY95" s="116"/>
      <c r="AZ95" s="116"/>
      <c r="BA95" s="116"/>
      <c r="BB95" s="116"/>
      <c r="BC95" s="116"/>
      <c r="BD95" s="116"/>
      <c r="BE95" s="116"/>
      <c r="BF95" s="116"/>
      <c r="BG95" s="116"/>
      <c r="BH95" s="116"/>
      <c r="BI95" s="116"/>
      <c r="BJ95" s="116"/>
      <c r="BK95" s="116"/>
      <c r="BL95" s="116"/>
      <c r="BM95" s="116"/>
      <c r="BN95" s="116"/>
      <c r="BO95" s="116"/>
      <c r="BP95" s="116"/>
      <c r="BQ95" s="116"/>
      <c r="BR95" s="116"/>
      <c r="BS95" s="116"/>
      <c r="BT95" s="116"/>
      <c r="BU95" s="116"/>
      <c r="BV95" s="116"/>
      <c r="BW95" s="116"/>
      <c r="BX95" s="116"/>
      <c r="BY95" s="116"/>
      <c r="BZ95" s="116"/>
      <c r="CA95" s="116"/>
      <c r="CB95" s="116"/>
      <c r="CC95" s="116"/>
      <c r="CD95" s="116"/>
      <c r="CE95" s="116"/>
      <c r="CF95" s="116"/>
      <c r="CG95" s="116"/>
      <c r="CH95" s="116"/>
      <c r="CI95" s="116"/>
      <c r="CJ95" s="116"/>
      <c r="CK95" s="116"/>
      <c r="CL95" s="116"/>
      <c r="CM95" s="116"/>
      <c r="CN95" s="116"/>
      <c r="CO95" s="116"/>
      <c r="CP95" s="116"/>
      <c r="CQ95" s="116"/>
      <c r="CR95" s="116"/>
      <c r="CS95" s="116"/>
      <c r="CT95" s="116"/>
      <c r="CU95" s="116"/>
      <c r="CV95" s="116"/>
      <c r="CW95" s="116"/>
      <c r="CX95" s="116"/>
      <c r="CY95" s="116"/>
      <c r="CZ95" s="116"/>
      <c r="DA95" s="116"/>
      <c r="DB95" s="116"/>
      <c r="DC95" s="116"/>
      <c r="DD95" s="116"/>
      <c r="DE95" s="116"/>
      <c r="DF95" s="116"/>
      <c r="DG95" s="116"/>
      <c r="DH95" s="116"/>
      <c r="DI95" s="116"/>
      <c r="DJ95" s="116"/>
      <c r="DK95" s="116"/>
      <c r="DL95" s="116"/>
      <c r="DM95" s="116"/>
      <c r="DN95" s="116"/>
      <c r="DO95" s="116"/>
      <c r="DP95" s="116"/>
      <c r="DQ95" s="116"/>
      <c r="DR95" s="116"/>
      <c r="DS95" s="116"/>
      <c r="DT95" s="116"/>
      <c r="DU95" s="116"/>
      <c r="DV95" s="116"/>
      <c r="DW95" s="116"/>
      <c r="DX95" s="116"/>
      <c r="DY95" s="116"/>
      <c r="DZ95" s="116"/>
      <c r="EA95" s="116"/>
      <c r="EB95" s="116"/>
      <c r="EC95" s="116"/>
      <c r="ED95" s="116"/>
      <c r="EE95" s="116"/>
      <c r="EF95" s="116"/>
      <c r="EG95" s="116"/>
      <c r="EH95" s="135"/>
      <c r="EI95" s="135"/>
      <c r="EJ95" s="135"/>
      <c r="EK95" s="135"/>
      <c r="EL95" s="135"/>
      <c r="EM95" s="135"/>
      <c r="EN95" s="135"/>
      <c r="EO95" s="135"/>
      <c r="EP95" s="135"/>
      <c r="EQ95" s="135"/>
      <c r="ER95" s="135"/>
      <c r="ES95" s="135"/>
      <c r="ET95" s="135"/>
      <c r="EU95" s="135"/>
      <c r="EV95" s="135"/>
      <c r="EW95" s="135"/>
      <c r="EX95" s="135"/>
      <c r="EY95" s="135"/>
      <c r="EZ95" s="135"/>
      <c r="FA95" s="135"/>
      <c r="FB95" s="135"/>
      <c r="FC95" s="135"/>
      <c r="FD95" s="135"/>
      <c r="FE95" s="135"/>
      <c r="FF95" s="135"/>
      <c r="FG95" s="135"/>
      <c r="FH95" s="135"/>
      <c r="FI95" s="135"/>
      <c r="FJ95" s="135"/>
      <c r="FK95" s="135"/>
      <c r="FL95" s="135"/>
      <c r="FM95" s="135"/>
      <c r="FN95" s="135"/>
      <c r="FO95" s="135"/>
      <c r="FP95" s="135"/>
      <c r="FQ95" s="135"/>
      <c r="FR95" s="135"/>
      <c r="FS95" s="135"/>
      <c r="FT95" s="135"/>
      <c r="FU95" s="135"/>
      <c r="FV95" s="135"/>
      <c r="FW95" s="135"/>
      <c r="FX95" s="135"/>
      <c r="FY95" s="135"/>
      <c r="FZ95" s="135"/>
      <c r="GA95" s="135"/>
      <c r="GB95" s="135"/>
      <c r="GC95" s="135"/>
      <c r="GD95" s="135"/>
      <c r="GE95" s="116"/>
      <c r="GF95" s="116"/>
      <c r="GG95" s="116"/>
      <c r="GH95" s="116"/>
      <c r="GI95" s="116"/>
      <c r="GJ95" s="116"/>
      <c r="GK95" s="116"/>
      <c r="GL95" s="116"/>
      <c r="GM95" s="116"/>
      <c r="GN95" s="116"/>
      <c r="GO95" s="116"/>
      <c r="GP95" s="116"/>
      <c r="GQ95" s="116"/>
      <c r="GR95" s="116"/>
      <c r="GS95" s="116"/>
      <c r="GT95" s="116"/>
      <c r="GU95" s="116"/>
      <c r="GV95" s="116"/>
      <c r="GW95" s="116"/>
      <c r="GX95" s="116"/>
      <c r="GY95" s="116"/>
      <c r="GZ95" s="122">
        <v>1</v>
      </c>
      <c r="HA95" s="150"/>
      <c r="HB95" s="150" t="s">
        <v>29</v>
      </c>
      <c r="HC95" s="150"/>
      <c r="HD95" s="150"/>
      <c r="HE95" s="150"/>
      <c r="HF95" s="150"/>
      <c r="HG95" s="150"/>
      <c r="HH95" s="150"/>
      <c r="HI95" s="150"/>
      <c r="HJ95" s="150"/>
      <c r="HK95" s="150"/>
      <c r="HL95" s="150"/>
      <c r="HM95" s="150"/>
      <c r="HN95" s="150"/>
      <c r="HO95" s="150"/>
      <c r="HP95" s="150"/>
      <c r="HQ95" s="150"/>
      <c r="HR95" s="150"/>
      <c r="HS95" s="150"/>
      <c r="HT95" s="150"/>
      <c r="HU95" s="150"/>
      <c r="HV95" s="150"/>
      <c r="HW95" s="150"/>
      <c r="HX95" s="150"/>
      <c r="HY95" s="150"/>
      <c r="HZ95" s="150"/>
      <c r="IA95" s="274"/>
    </row>
    <row r="96" spans="6:235" s="29" customFormat="1" ht="54" customHeight="1">
      <c r="F96" s="30"/>
      <c r="G96" s="384"/>
      <c r="H96" s="383"/>
      <c r="I96" s="375"/>
      <c r="J96" s="375"/>
      <c r="K96" s="375"/>
      <c r="L96" s="375"/>
      <c r="M96" s="375"/>
      <c r="N96" s="375"/>
      <c r="O96" s="375"/>
      <c r="P96" s="375"/>
      <c r="Q96" s="375"/>
      <c r="R96" s="375"/>
      <c r="S96" s="375"/>
      <c r="T96" s="375"/>
      <c r="U96" s="375"/>
      <c r="V96" s="375"/>
      <c r="W96" s="379"/>
      <c r="X96" s="298" t="str">
        <f>$AC$96 &amp; "::" &amp; $AG$96 &amp; "::" &amp; $AH$96 &amp; "::" &amp; $AI$96 &amp; "::" &amp; $AJ$96 &amp; "::" &amp; $AO$96 &amp; "::" &amp; $AP$96 &amp; "::" &amp; $AQ$96</f>
        <v>котельная пос. Розет::ТИ с сетями::некомбинированное::нет::да::60626435121::ул. Подгорная::12 а</v>
      </c>
      <c r="Y96" s="388"/>
      <c r="Z96" s="355" t="s">
        <v>533</v>
      </c>
      <c r="AA96" s="164" t="s">
        <v>83</v>
      </c>
      <c r="AB96" s="358" t="s">
        <v>6785</v>
      </c>
      <c r="AC96" s="360" t="s">
        <v>6850</v>
      </c>
      <c r="AD96" s="353"/>
      <c r="AE96" s="353"/>
      <c r="AF96" s="351"/>
      <c r="AG96" s="366" t="s">
        <v>199</v>
      </c>
      <c r="AH96" s="159" t="s">
        <v>5</v>
      </c>
      <c r="AI96" s="158" t="s">
        <v>54</v>
      </c>
      <c r="AJ96" s="158" t="s">
        <v>53</v>
      </c>
      <c r="AK96" s="90" t="s">
        <v>1223</v>
      </c>
      <c r="AL96" s="208" t="s">
        <v>1058</v>
      </c>
      <c r="AM96" s="160" t="s">
        <v>1237</v>
      </c>
      <c r="AN96" s="208" t="s">
        <v>3597</v>
      </c>
      <c r="AO96" s="160" t="s">
        <v>3596</v>
      </c>
      <c r="AP96" s="90" t="s">
        <v>6851</v>
      </c>
      <c r="AQ96" s="90" t="s">
        <v>6852</v>
      </c>
      <c r="AR96" s="108"/>
      <c r="AS96" s="177"/>
      <c r="AT96" s="152">
        <v>2.2799999999999998</v>
      </c>
      <c r="AU96" s="152">
        <v>1.45</v>
      </c>
      <c r="AV96" s="197"/>
      <c r="AW96" s="90" t="s">
        <v>6322</v>
      </c>
      <c r="AX96" s="207" t="s">
        <v>6838</v>
      </c>
      <c r="AY96" s="208" t="s">
        <v>6839</v>
      </c>
      <c r="AZ96" s="209" t="s">
        <v>6839</v>
      </c>
      <c r="BA96" s="210" t="s">
        <v>440</v>
      </c>
      <c r="BB96" s="154" t="s">
        <v>6319</v>
      </c>
      <c r="BC96" s="152">
        <v>77</v>
      </c>
      <c r="BD96" s="191" t="s">
        <v>6853</v>
      </c>
      <c r="BE96" s="151"/>
      <c r="BF96" s="151"/>
      <c r="BG96" s="151"/>
      <c r="BH96" s="151"/>
      <c r="BI96" s="151"/>
      <c r="BJ96" s="151"/>
      <c r="BK96" s="151"/>
      <c r="BL96" s="151"/>
      <c r="BM96" s="151"/>
      <c r="BN96" s="151"/>
      <c r="BO96" s="151"/>
      <c r="BP96" s="151"/>
      <c r="BQ96" s="151"/>
      <c r="BR96" s="151"/>
      <c r="BS96" s="151"/>
      <c r="BT96" s="151"/>
      <c r="BU96" s="151"/>
      <c r="BV96" s="151"/>
      <c r="BW96" s="151"/>
      <c r="BX96" s="151"/>
      <c r="BY96" s="151"/>
      <c r="BZ96" s="151"/>
      <c r="CA96" s="151"/>
      <c r="CB96" s="151"/>
      <c r="CC96" s="177"/>
      <c r="CD96" s="151"/>
      <c r="CE96" s="151"/>
      <c r="CF96" s="151"/>
      <c r="CG96" s="151"/>
      <c r="CH96" s="151"/>
      <c r="CI96" s="151"/>
      <c r="CJ96" s="151"/>
      <c r="CK96" s="151"/>
      <c r="CL96" s="151"/>
      <c r="CM96" s="151"/>
      <c r="CN96" s="151"/>
      <c r="CO96" s="151"/>
      <c r="CP96" s="151"/>
      <c r="CQ96" s="151"/>
      <c r="CR96" s="151"/>
      <c r="CS96" s="151"/>
      <c r="CT96" s="151"/>
      <c r="CU96" s="151"/>
      <c r="CV96" s="151"/>
      <c r="CW96" s="151"/>
      <c r="CX96" s="151"/>
      <c r="CY96" s="151"/>
      <c r="CZ96" s="151"/>
      <c r="DA96" s="151"/>
      <c r="DB96" s="151"/>
      <c r="DC96" s="151"/>
      <c r="DD96" s="151"/>
      <c r="DE96" s="151"/>
      <c r="DF96" s="151"/>
      <c r="DG96" s="151"/>
      <c r="DH96" s="151"/>
      <c r="DI96" s="151"/>
      <c r="DJ96" s="151"/>
      <c r="DK96" s="151"/>
      <c r="DL96" s="151"/>
      <c r="DM96" s="151"/>
      <c r="DN96" s="151"/>
      <c r="DO96" s="177"/>
      <c r="DP96" s="152">
        <v>2.2799999999999998</v>
      </c>
      <c r="DQ96" s="152">
        <v>1.45</v>
      </c>
      <c r="DR96" s="197"/>
      <c r="DS96" s="155"/>
      <c r="DT96" s="155"/>
      <c r="DU96" s="155"/>
      <c r="DV96" s="156"/>
      <c r="DW96" s="108"/>
      <c r="DX96" s="108"/>
      <c r="DY96" s="108"/>
      <c r="DZ96" s="155"/>
      <c r="EA96" s="108"/>
      <c r="EB96" s="108"/>
      <c r="EC96" s="108"/>
      <c r="ED96" s="108"/>
      <c r="EE96" s="90" t="s">
        <v>6303</v>
      </c>
      <c r="EF96" s="90" t="s">
        <v>6314</v>
      </c>
      <c r="EG96" s="90" t="s">
        <v>19</v>
      </c>
      <c r="EH96" s="135"/>
      <c r="EI96" s="136">
        <f>SUM(EJ96:EN96)</f>
        <v>1.2089999999999999</v>
      </c>
      <c r="EJ96" s="136">
        <f>SUM(EV96,FH96,FT96)</f>
        <v>1.2089999999999999</v>
      </c>
      <c r="EK96" s="136">
        <f>SUM(EW96,FI96,FU96)</f>
        <v>0</v>
      </c>
      <c r="EL96" s="136">
        <f>SUM(EX96,FJ96,FV96)</f>
        <v>0</v>
      </c>
      <c r="EM96" s="136">
        <f>SUM(EY96,FK96,FW96)</f>
        <v>0</v>
      </c>
      <c r="EN96" s="136">
        <f>SUM(EZ96,FL96,FX96)</f>
        <v>0</v>
      </c>
      <c r="EO96" s="136">
        <f>SUM(EP96:ET96)</f>
        <v>0</v>
      </c>
      <c r="EP96" s="136">
        <f>SUM(FB96,FN96,FZ96)</f>
        <v>0</v>
      </c>
      <c r="EQ96" s="136">
        <f>SUM(FC96,FO96,GA96)</f>
        <v>0</v>
      </c>
      <c r="ER96" s="136">
        <f>SUM(FD96,FP96,GB96)</f>
        <v>0</v>
      </c>
      <c r="ES96" s="136">
        <f>SUM(FE96,FQ96,GC96)</f>
        <v>0</v>
      </c>
      <c r="ET96" s="136">
        <f>SUM(FF96,FR96,GD96)</f>
        <v>0</v>
      </c>
      <c r="EU96" s="136">
        <f>SUM(EV96:EZ96)</f>
        <v>0.19800000000000001</v>
      </c>
      <c r="EV96" s="137">
        <v>0.19800000000000001</v>
      </c>
      <c r="EW96" s="137"/>
      <c r="EX96" s="137"/>
      <c r="EY96" s="137"/>
      <c r="EZ96" s="137"/>
      <c r="FA96" s="136">
        <f>SUM(FB96:FF96)</f>
        <v>0</v>
      </c>
      <c r="FB96" s="137"/>
      <c r="FC96" s="137"/>
      <c r="FD96" s="137"/>
      <c r="FE96" s="137"/>
      <c r="FF96" s="137"/>
      <c r="FG96" s="136">
        <f>SUM(FH96:FL96)</f>
        <v>1.0109999999999999</v>
      </c>
      <c r="FH96" s="137">
        <v>1.0109999999999999</v>
      </c>
      <c r="FI96" s="137"/>
      <c r="FJ96" s="137"/>
      <c r="FK96" s="137"/>
      <c r="FL96" s="137"/>
      <c r="FM96" s="136">
        <f>SUM(FN96:FR96)</f>
        <v>0</v>
      </c>
      <c r="FN96" s="137"/>
      <c r="FO96" s="137"/>
      <c r="FP96" s="137"/>
      <c r="FQ96" s="137"/>
      <c r="FR96" s="137"/>
      <c r="FS96" s="136">
        <f>SUM(FT96:FX96)</f>
        <v>0</v>
      </c>
      <c r="FT96" s="137"/>
      <c r="FU96" s="137"/>
      <c r="FV96" s="137"/>
      <c r="FW96" s="137"/>
      <c r="FX96" s="137"/>
      <c r="FY96" s="136">
        <f>SUM(FZ96:GD96)</f>
        <v>0</v>
      </c>
      <c r="FZ96" s="137"/>
      <c r="GA96" s="137"/>
      <c r="GB96" s="137"/>
      <c r="GC96" s="137"/>
      <c r="GD96" s="137"/>
      <c r="GE96" s="152">
        <v>98</v>
      </c>
      <c r="GF96" s="151"/>
      <c r="GG96" s="151"/>
      <c r="GH96" s="151"/>
      <c r="GI96" s="151"/>
      <c r="GJ96" s="151"/>
      <c r="GK96" s="151"/>
      <c r="GL96" s="151"/>
      <c r="GM96" s="177"/>
      <c r="GN96" s="223" t="s">
        <v>493</v>
      </c>
      <c r="GO96" s="177"/>
      <c r="GP96" s="223" t="s">
        <v>481</v>
      </c>
      <c r="GQ96" s="223" t="s">
        <v>24</v>
      </c>
      <c r="GR96" s="223" t="s">
        <v>6858</v>
      </c>
      <c r="GS96" s="108"/>
      <c r="GT96" s="108"/>
      <c r="GU96" s="90" t="s">
        <v>6274</v>
      </c>
      <c r="GV96" s="90" t="s">
        <v>24</v>
      </c>
      <c r="GW96" s="90" t="s">
        <v>6771</v>
      </c>
      <c r="GX96" s="90" t="s">
        <v>6846</v>
      </c>
      <c r="GY96" s="90" t="s">
        <v>6858</v>
      </c>
      <c r="GZ96" s="114"/>
      <c r="HA96" s="109"/>
      <c r="HB96" s="108"/>
      <c r="HC96" s="108"/>
      <c r="HD96" s="108"/>
      <c r="HE96" s="108"/>
      <c r="HF96" s="108"/>
      <c r="HG96" s="108"/>
      <c r="HH96" s="108"/>
      <c r="HI96" s="107"/>
      <c r="HJ96" s="108"/>
      <c r="HK96" s="108"/>
      <c r="HL96" s="108"/>
      <c r="HM96" s="108"/>
      <c r="HN96" s="108"/>
      <c r="HO96" s="108"/>
      <c r="HP96" s="108"/>
      <c r="HQ96" s="108"/>
      <c r="HR96" s="108"/>
      <c r="HS96" s="108"/>
      <c r="HT96" s="108"/>
      <c r="HU96" s="108"/>
      <c r="HV96" s="108"/>
      <c r="HW96" s="108"/>
      <c r="HX96" s="108"/>
      <c r="HY96" s="108"/>
      <c r="HZ96" s="108"/>
      <c r="IA96" s="108"/>
    </row>
    <row r="97" spans="1:235" s="29" customFormat="1" ht="12" customHeight="1">
      <c r="F97" s="30"/>
      <c r="G97" s="384"/>
      <c r="H97" s="383"/>
      <c r="I97" s="375"/>
      <c r="J97" s="375"/>
      <c r="K97" s="375"/>
      <c r="L97" s="375"/>
      <c r="M97" s="375"/>
      <c r="N97" s="375"/>
      <c r="O97" s="375"/>
      <c r="P97" s="375"/>
      <c r="Q97" s="375"/>
      <c r="R97" s="375"/>
      <c r="S97" s="375"/>
      <c r="T97" s="375"/>
      <c r="U97" s="375"/>
      <c r="V97" s="375"/>
      <c r="W97" s="379"/>
      <c r="X97" s="5"/>
      <c r="Y97" s="388"/>
      <c r="Z97" s="356"/>
      <c r="AA97" s="165"/>
      <c r="AB97" s="358"/>
      <c r="AC97" s="360"/>
      <c r="AD97" s="353"/>
      <c r="AE97" s="353"/>
      <c r="AF97" s="351"/>
      <c r="AG97" s="366"/>
      <c r="AH97" s="162"/>
      <c r="AI97" s="162"/>
      <c r="AJ97" s="162"/>
      <c r="AK97" s="108"/>
      <c r="AL97" s="108"/>
      <c r="AM97" s="155"/>
      <c r="AN97" s="108"/>
      <c r="AO97" s="108"/>
      <c r="AP97" s="151"/>
      <c r="AQ97" s="151"/>
      <c r="AR97" s="151"/>
      <c r="AS97" s="178"/>
      <c r="AT97" s="108"/>
      <c r="AU97" s="108"/>
      <c r="AV97" s="108"/>
      <c r="AW97" s="108"/>
      <c r="AX97" s="108"/>
      <c r="AY97" s="108"/>
      <c r="AZ97" s="151"/>
      <c r="BA97" s="151"/>
      <c r="BB97" s="151"/>
      <c r="BC97" s="151"/>
      <c r="BD97" s="151"/>
      <c r="BE97" s="151"/>
      <c r="BF97" s="151"/>
      <c r="BG97" s="151"/>
      <c r="BH97" s="151"/>
      <c r="BI97" s="151"/>
      <c r="BJ97" s="151"/>
      <c r="BK97" s="151"/>
      <c r="BL97" s="151"/>
      <c r="BM97" s="151"/>
      <c r="BN97" s="151"/>
      <c r="BO97" s="151"/>
      <c r="BP97" s="151"/>
      <c r="BQ97" s="151"/>
      <c r="BR97" s="151"/>
      <c r="BS97" s="151"/>
      <c r="BT97" s="151"/>
      <c r="BU97" s="151"/>
      <c r="BV97" s="151"/>
      <c r="BW97" s="151"/>
      <c r="BX97" s="151"/>
      <c r="BY97" s="151"/>
      <c r="BZ97" s="151"/>
      <c r="CA97" s="151"/>
      <c r="CB97" s="151"/>
      <c r="CC97" s="178"/>
      <c r="CD97" s="151"/>
      <c r="CE97" s="151"/>
      <c r="CF97" s="151"/>
      <c r="CG97" s="151"/>
      <c r="CH97" s="151"/>
      <c r="CI97" s="151"/>
      <c r="CJ97" s="151"/>
      <c r="CK97" s="151"/>
      <c r="CL97" s="151"/>
      <c r="CM97" s="151"/>
      <c r="CN97" s="151"/>
      <c r="CO97" s="151"/>
      <c r="CP97" s="151"/>
      <c r="CQ97" s="151"/>
      <c r="CR97" s="151"/>
      <c r="CS97" s="151"/>
      <c r="CT97" s="151"/>
      <c r="CU97" s="151"/>
      <c r="CV97" s="151"/>
      <c r="CW97" s="151"/>
      <c r="CX97" s="151"/>
      <c r="CY97" s="151"/>
      <c r="CZ97" s="151"/>
      <c r="DA97" s="151"/>
      <c r="DB97" s="151"/>
      <c r="DC97" s="151"/>
      <c r="DD97" s="151"/>
      <c r="DE97" s="151"/>
      <c r="DF97" s="151"/>
      <c r="DG97" s="151"/>
      <c r="DH97" s="151"/>
      <c r="DI97" s="151"/>
      <c r="DJ97" s="151"/>
      <c r="DK97" s="151"/>
      <c r="DL97" s="151"/>
      <c r="DM97" s="151"/>
      <c r="DN97" s="151"/>
      <c r="DO97" s="178"/>
      <c r="DP97" s="108"/>
      <c r="DQ97" s="108"/>
      <c r="DR97" s="108"/>
      <c r="DS97" s="155"/>
      <c r="DT97" s="155"/>
      <c r="DU97" s="155"/>
      <c r="DV97" s="156"/>
      <c r="DW97" s="108"/>
      <c r="DX97" s="108"/>
      <c r="DY97" s="108"/>
      <c r="DZ97" s="155"/>
      <c r="EA97" s="108"/>
      <c r="EB97" s="108"/>
      <c r="EC97" s="108"/>
      <c r="ED97" s="108"/>
      <c r="EE97" s="108"/>
      <c r="EF97" s="108"/>
      <c r="EG97" s="108"/>
      <c r="EH97" s="111"/>
      <c r="EI97" s="132"/>
      <c r="EJ97" s="132"/>
      <c r="EK97" s="132"/>
      <c r="EL97" s="132"/>
      <c r="EM97" s="132"/>
      <c r="EN97" s="132"/>
      <c r="EO97" s="132"/>
      <c r="EP97" s="132"/>
      <c r="EQ97" s="132"/>
      <c r="ER97" s="132"/>
      <c r="ES97" s="132"/>
      <c r="ET97" s="132"/>
      <c r="EU97" s="132"/>
      <c r="EV97" s="132"/>
      <c r="EW97" s="132"/>
      <c r="EX97" s="132"/>
      <c r="EY97" s="132"/>
      <c r="EZ97" s="132"/>
      <c r="FA97" s="132"/>
      <c r="FB97" s="132"/>
      <c r="FC97" s="132"/>
      <c r="FD97" s="132"/>
      <c r="FE97" s="132"/>
      <c r="FF97" s="132"/>
      <c r="FG97" s="132"/>
      <c r="FH97" s="132"/>
      <c r="FI97" s="132"/>
      <c r="FJ97" s="132"/>
      <c r="FK97" s="132"/>
      <c r="FL97" s="132"/>
      <c r="FM97" s="132"/>
      <c r="FN97" s="132"/>
      <c r="FO97" s="132"/>
      <c r="FP97" s="132"/>
      <c r="FQ97" s="132"/>
      <c r="FR97" s="132"/>
      <c r="FS97" s="132"/>
      <c r="FT97" s="132"/>
      <c r="FU97" s="132"/>
      <c r="FV97" s="132"/>
      <c r="FW97" s="132"/>
      <c r="FX97" s="132"/>
      <c r="FY97" s="132"/>
      <c r="FZ97" s="132"/>
      <c r="GA97" s="132"/>
      <c r="GB97" s="132"/>
      <c r="GC97" s="132"/>
      <c r="GD97" s="132"/>
      <c r="GE97" s="151"/>
      <c r="GF97" s="151"/>
      <c r="GG97" s="151"/>
      <c r="GH97" s="151"/>
      <c r="GI97" s="151"/>
      <c r="GJ97" s="151"/>
      <c r="GK97" s="151"/>
      <c r="GL97" s="151"/>
      <c r="GM97" s="178"/>
      <c r="GN97" s="151"/>
      <c r="GO97" s="178"/>
      <c r="GP97" s="108"/>
      <c r="GQ97" s="108"/>
      <c r="GR97" s="108"/>
      <c r="GS97" s="108"/>
      <c r="GT97" s="108"/>
      <c r="GU97" s="108"/>
      <c r="GV97" s="108"/>
      <c r="GW97" s="108"/>
      <c r="GX97" s="108"/>
      <c r="GY97" s="108"/>
      <c r="GZ97" s="166"/>
      <c r="HA97" s="175">
        <v>1</v>
      </c>
      <c r="HB97" s="174" t="str">
        <f>IF(AK96="","",AK96)</f>
        <v>Красносулинский район</v>
      </c>
      <c r="HC97" s="174" t="str">
        <f>IF(AL96="","",AL96)</f>
        <v>Комиссаровское сельское поселение</v>
      </c>
      <c r="HD97" s="180" t="str">
        <f>IF(AM96="","",AM96)</f>
        <v>60626435</v>
      </c>
      <c r="HE97" s="174" t="str">
        <f>IF(AN96="","",AN96)</f>
        <v>п Розет</v>
      </c>
      <c r="HF97" s="180" t="str">
        <f>IF(AO96="","",AO96)</f>
        <v>60626435121</v>
      </c>
      <c r="HG97" s="179" t="s">
        <v>53</v>
      </c>
      <c r="HH97" s="179" t="s">
        <v>54</v>
      </c>
      <c r="HI97" s="179" t="s">
        <v>53</v>
      </c>
      <c r="HJ97" s="273"/>
      <c r="HK97" s="273"/>
      <c r="HL97" s="273"/>
      <c r="HM97" s="271" t="s">
        <v>255</v>
      </c>
      <c r="HN97" s="271" t="s">
        <v>255</v>
      </c>
      <c r="HO97" s="271" t="s">
        <v>255</v>
      </c>
      <c r="HP97" s="271" t="s">
        <v>255</v>
      </c>
      <c r="HQ97" s="271" t="s">
        <v>255</v>
      </c>
      <c r="HR97" s="271" t="s">
        <v>255</v>
      </c>
      <c r="HS97" s="271" t="s">
        <v>255</v>
      </c>
      <c r="HT97" s="271" t="s">
        <v>255</v>
      </c>
      <c r="HU97" s="271" t="s">
        <v>255</v>
      </c>
      <c r="HV97" s="271" t="s">
        <v>255</v>
      </c>
      <c r="HW97" s="271" t="s">
        <v>255</v>
      </c>
      <c r="HX97" s="271" t="s">
        <v>255</v>
      </c>
      <c r="HY97" s="273"/>
      <c r="HZ97" s="273"/>
      <c r="IA97" s="273"/>
    </row>
    <row r="98" spans="1:235" s="29" customFormat="1" ht="12" customHeight="1">
      <c r="F98" s="30"/>
      <c r="G98" s="384"/>
      <c r="H98" s="383"/>
      <c r="I98" s="375"/>
      <c r="J98" s="375"/>
      <c r="K98" s="375"/>
      <c r="L98" s="375"/>
      <c r="M98" s="375"/>
      <c r="N98" s="375"/>
      <c r="O98" s="375"/>
      <c r="P98" s="375"/>
      <c r="Q98" s="375"/>
      <c r="R98" s="375"/>
      <c r="S98" s="375"/>
      <c r="T98" s="375"/>
      <c r="U98" s="375"/>
      <c r="V98" s="375"/>
      <c r="W98" s="379"/>
      <c r="X98" s="5"/>
      <c r="Y98" s="388"/>
      <c r="Z98" s="357"/>
      <c r="AA98" s="112"/>
      <c r="AB98" s="359"/>
      <c r="AC98" s="361"/>
      <c r="AD98" s="354"/>
      <c r="AE98" s="354"/>
      <c r="AF98" s="352"/>
      <c r="AG98" s="366"/>
      <c r="AH98" s="116"/>
      <c r="AI98" s="116"/>
      <c r="AJ98" s="116"/>
      <c r="AK98" s="116"/>
      <c r="AL98" s="116"/>
      <c r="AM98" s="116"/>
      <c r="AN98" s="116"/>
      <c r="AO98" s="116"/>
      <c r="AP98" s="116"/>
      <c r="AQ98" s="116"/>
      <c r="AR98" s="116"/>
      <c r="AS98" s="116"/>
      <c r="AT98" s="116"/>
      <c r="AU98" s="116"/>
      <c r="AV98" s="116"/>
      <c r="AW98" s="116"/>
      <c r="AX98" s="116"/>
      <c r="AY98" s="116"/>
      <c r="AZ98" s="116"/>
      <c r="BA98" s="116"/>
      <c r="BB98" s="116"/>
      <c r="BC98" s="116"/>
      <c r="BD98" s="116"/>
      <c r="BE98" s="116"/>
      <c r="BF98" s="116"/>
      <c r="BG98" s="116"/>
      <c r="BH98" s="116"/>
      <c r="BI98" s="116"/>
      <c r="BJ98" s="116"/>
      <c r="BK98" s="116"/>
      <c r="BL98" s="116"/>
      <c r="BM98" s="116"/>
      <c r="BN98" s="116"/>
      <c r="BO98" s="116"/>
      <c r="BP98" s="116"/>
      <c r="BQ98" s="116"/>
      <c r="BR98" s="116"/>
      <c r="BS98" s="116"/>
      <c r="BT98" s="116"/>
      <c r="BU98" s="116"/>
      <c r="BV98" s="116"/>
      <c r="BW98" s="116"/>
      <c r="BX98" s="116"/>
      <c r="BY98" s="116"/>
      <c r="BZ98" s="116"/>
      <c r="CA98" s="116"/>
      <c r="CB98" s="116"/>
      <c r="CC98" s="116"/>
      <c r="CD98" s="116"/>
      <c r="CE98" s="116"/>
      <c r="CF98" s="116"/>
      <c r="CG98" s="116"/>
      <c r="CH98" s="116"/>
      <c r="CI98" s="116"/>
      <c r="CJ98" s="116"/>
      <c r="CK98" s="116"/>
      <c r="CL98" s="116"/>
      <c r="CM98" s="116"/>
      <c r="CN98" s="116"/>
      <c r="CO98" s="116"/>
      <c r="CP98" s="116"/>
      <c r="CQ98" s="116"/>
      <c r="CR98" s="116"/>
      <c r="CS98" s="116"/>
      <c r="CT98" s="116"/>
      <c r="CU98" s="116"/>
      <c r="CV98" s="116"/>
      <c r="CW98" s="116"/>
      <c r="CX98" s="116"/>
      <c r="CY98" s="116"/>
      <c r="CZ98" s="116"/>
      <c r="DA98" s="116"/>
      <c r="DB98" s="116"/>
      <c r="DC98" s="116"/>
      <c r="DD98" s="116"/>
      <c r="DE98" s="116"/>
      <c r="DF98" s="116"/>
      <c r="DG98" s="116"/>
      <c r="DH98" s="116"/>
      <c r="DI98" s="116"/>
      <c r="DJ98" s="116"/>
      <c r="DK98" s="116"/>
      <c r="DL98" s="116"/>
      <c r="DM98" s="116"/>
      <c r="DN98" s="116"/>
      <c r="DO98" s="116"/>
      <c r="DP98" s="116"/>
      <c r="DQ98" s="116"/>
      <c r="DR98" s="116"/>
      <c r="DS98" s="116"/>
      <c r="DT98" s="116"/>
      <c r="DU98" s="116"/>
      <c r="DV98" s="116"/>
      <c r="DW98" s="116"/>
      <c r="DX98" s="116"/>
      <c r="DY98" s="116"/>
      <c r="DZ98" s="116"/>
      <c r="EA98" s="116"/>
      <c r="EB98" s="116"/>
      <c r="EC98" s="116"/>
      <c r="ED98" s="116"/>
      <c r="EE98" s="116"/>
      <c r="EF98" s="116"/>
      <c r="EG98" s="116"/>
      <c r="EH98" s="135"/>
      <c r="EI98" s="135"/>
      <c r="EJ98" s="135"/>
      <c r="EK98" s="135"/>
      <c r="EL98" s="135"/>
      <c r="EM98" s="135"/>
      <c r="EN98" s="135"/>
      <c r="EO98" s="135"/>
      <c r="EP98" s="135"/>
      <c r="EQ98" s="135"/>
      <c r="ER98" s="135"/>
      <c r="ES98" s="135"/>
      <c r="ET98" s="135"/>
      <c r="EU98" s="135"/>
      <c r="EV98" s="135"/>
      <c r="EW98" s="135"/>
      <c r="EX98" s="135"/>
      <c r="EY98" s="135"/>
      <c r="EZ98" s="135"/>
      <c r="FA98" s="135"/>
      <c r="FB98" s="135"/>
      <c r="FC98" s="135"/>
      <c r="FD98" s="135"/>
      <c r="FE98" s="135"/>
      <c r="FF98" s="135"/>
      <c r="FG98" s="135"/>
      <c r="FH98" s="135"/>
      <c r="FI98" s="135"/>
      <c r="FJ98" s="135"/>
      <c r="FK98" s="135"/>
      <c r="FL98" s="135"/>
      <c r="FM98" s="135"/>
      <c r="FN98" s="135"/>
      <c r="FO98" s="135"/>
      <c r="FP98" s="135"/>
      <c r="FQ98" s="135"/>
      <c r="FR98" s="135"/>
      <c r="FS98" s="135"/>
      <c r="FT98" s="135"/>
      <c r="FU98" s="135"/>
      <c r="FV98" s="135"/>
      <c r="FW98" s="135"/>
      <c r="FX98" s="135"/>
      <c r="FY98" s="135"/>
      <c r="FZ98" s="135"/>
      <c r="GA98" s="135"/>
      <c r="GB98" s="135"/>
      <c r="GC98" s="135"/>
      <c r="GD98" s="135"/>
      <c r="GE98" s="116"/>
      <c r="GF98" s="116"/>
      <c r="GG98" s="116"/>
      <c r="GH98" s="116"/>
      <c r="GI98" s="116"/>
      <c r="GJ98" s="116"/>
      <c r="GK98" s="116"/>
      <c r="GL98" s="116"/>
      <c r="GM98" s="116"/>
      <c r="GN98" s="116"/>
      <c r="GO98" s="116"/>
      <c r="GP98" s="116"/>
      <c r="GQ98" s="116"/>
      <c r="GR98" s="116"/>
      <c r="GS98" s="116"/>
      <c r="GT98" s="116"/>
      <c r="GU98" s="116"/>
      <c r="GV98" s="116"/>
      <c r="GW98" s="116"/>
      <c r="GX98" s="116"/>
      <c r="GY98" s="116"/>
      <c r="GZ98" s="122">
        <v>1</v>
      </c>
      <c r="HA98" s="150"/>
      <c r="HB98" s="150" t="s">
        <v>29</v>
      </c>
      <c r="HC98" s="150"/>
      <c r="HD98" s="150"/>
      <c r="HE98" s="150"/>
      <c r="HF98" s="150"/>
      <c r="HG98" s="150"/>
      <c r="HH98" s="150"/>
      <c r="HI98" s="150"/>
      <c r="HJ98" s="150"/>
      <c r="HK98" s="150"/>
      <c r="HL98" s="150"/>
      <c r="HM98" s="150"/>
      <c r="HN98" s="150"/>
      <c r="HO98" s="150"/>
      <c r="HP98" s="150"/>
      <c r="HQ98" s="150"/>
      <c r="HR98" s="150"/>
      <c r="HS98" s="150"/>
      <c r="HT98" s="150"/>
      <c r="HU98" s="150"/>
      <c r="HV98" s="150"/>
      <c r="HW98" s="150"/>
      <c r="HX98" s="150"/>
      <c r="HY98" s="150"/>
      <c r="HZ98" s="150"/>
      <c r="IA98" s="274"/>
    </row>
    <row r="99" spans="1:235" s="29" customFormat="1" ht="12" customHeight="1">
      <c r="F99" s="30"/>
      <c r="G99" s="384"/>
      <c r="H99" s="383"/>
      <c r="I99" s="375"/>
      <c r="J99" s="375"/>
      <c r="K99" s="375"/>
      <c r="L99" s="375"/>
      <c r="M99" s="375"/>
      <c r="N99" s="375"/>
      <c r="O99" s="375"/>
      <c r="P99" s="375"/>
      <c r="Q99" s="375"/>
      <c r="R99" s="375"/>
      <c r="S99" s="375"/>
      <c r="T99" s="375"/>
      <c r="U99" s="375"/>
      <c r="V99" s="375"/>
      <c r="W99" s="379"/>
      <c r="X99" s="221"/>
      <c r="Y99" s="374"/>
      <c r="Z99" s="270" t="s">
        <v>835</v>
      </c>
      <c r="AA99" s="139">
        <v>1</v>
      </c>
      <c r="AB99" s="86"/>
      <c r="AC99" s="148" t="s">
        <v>28</v>
      </c>
      <c r="AD99" s="149"/>
      <c r="AE99" s="149"/>
      <c r="AF99" s="149"/>
      <c r="AG99" s="86"/>
      <c r="AH99" s="86"/>
      <c r="AI99" s="86"/>
      <c r="AJ99" s="86"/>
      <c r="AK99" s="86"/>
      <c r="AL99" s="86"/>
      <c r="AM99" s="86"/>
      <c r="AN99" s="86"/>
      <c r="AO99" s="86"/>
      <c r="AP99" s="86"/>
      <c r="AQ99" s="86"/>
      <c r="AR99" s="86"/>
      <c r="AS99" s="86"/>
      <c r="AT99" s="86"/>
      <c r="AU99" s="86"/>
      <c r="AV99" s="86"/>
      <c r="AW99" s="86"/>
      <c r="AX99" s="86"/>
      <c r="AY99" s="86"/>
      <c r="AZ99" s="86"/>
      <c r="BA99" s="86"/>
      <c r="BB99" s="86"/>
      <c r="BC99" s="86"/>
      <c r="BD99" s="86"/>
      <c r="BE99" s="86"/>
      <c r="BF99" s="86"/>
      <c r="BG99" s="86"/>
      <c r="BH99" s="86"/>
      <c r="BI99" s="86"/>
      <c r="BJ99" s="86"/>
      <c r="BK99" s="86"/>
      <c r="BL99" s="86"/>
      <c r="BM99" s="86"/>
      <c r="BN99" s="86"/>
      <c r="BO99" s="86"/>
      <c r="BP99" s="86"/>
      <c r="BQ99" s="86"/>
      <c r="BR99" s="86"/>
      <c r="BS99" s="86"/>
      <c r="BT99" s="86"/>
      <c r="BU99" s="86"/>
      <c r="BV99" s="86"/>
      <c r="BW99" s="86"/>
      <c r="BX99" s="86"/>
      <c r="BY99" s="86"/>
      <c r="BZ99" s="86"/>
      <c r="CA99" s="86"/>
      <c r="CB99" s="86"/>
      <c r="CC99" s="86"/>
      <c r="CD99" s="86"/>
      <c r="CE99" s="86"/>
      <c r="CF99" s="86"/>
      <c r="CG99" s="86"/>
      <c r="CH99" s="86"/>
      <c r="CI99" s="86"/>
      <c r="CJ99" s="86"/>
      <c r="CK99" s="86"/>
      <c r="CL99" s="86"/>
      <c r="CM99" s="86"/>
      <c r="CN99" s="86"/>
      <c r="CO99" s="86"/>
      <c r="CP99" s="86"/>
      <c r="CQ99" s="86"/>
      <c r="CR99" s="86"/>
      <c r="CS99" s="86"/>
      <c r="CT99" s="86"/>
      <c r="CU99" s="86"/>
      <c r="CV99" s="86"/>
      <c r="CW99" s="86"/>
      <c r="CX99" s="86"/>
      <c r="CY99" s="86"/>
      <c r="CZ99" s="86"/>
      <c r="DA99" s="86"/>
      <c r="DB99" s="86"/>
      <c r="DC99" s="86"/>
      <c r="DD99" s="86"/>
      <c r="DE99" s="86"/>
      <c r="DF99" s="86"/>
      <c r="DG99" s="86"/>
      <c r="DH99" s="86"/>
      <c r="DI99" s="86"/>
      <c r="DJ99" s="86"/>
      <c r="DK99" s="86"/>
      <c r="DL99" s="86"/>
      <c r="DM99" s="86"/>
      <c r="DN99" s="86"/>
      <c r="DO99" s="86"/>
      <c r="DP99" s="86"/>
      <c r="DQ99" s="86"/>
      <c r="DR99" s="86"/>
      <c r="DS99" s="86"/>
      <c r="DT99" s="86"/>
      <c r="DU99" s="86"/>
      <c r="DV99" s="86"/>
      <c r="DW99" s="86"/>
      <c r="DX99" s="86"/>
      <c r="DY99" s="86"/>
      <c r="DZ99" s="86"/>
      <c r="EA99" s="86"/>
      <c r="EB99" s="86"/>
      <c r="EC99" s="86"/>
      <c r="ED99" s="86"/>
      <c r="EE99" s="86"/>
      <c r="EF99" s="86"/>
      <c r="EG99" s="86"/>
      <c r="EH99" s="86"/>
      <c r="EI99" s="86"/>
      <c r="EJ99" s="86"/>
      <c r="EK99" s="86"/>
      <c r="EL99" s="86"/>
      <c r="EM99" s="86"/>
      <c r="EN99" s="86"/>
      <c r="EO99" s="86"/>
      <c r="EP99" s="86"/>
      <c r="EQ99" s="86"/>
      <c r="ER99" s="86"/>
      <c r="ES99" s="86"/>
      <c r="ET99" s="86"/>
      <c r="EU99" s="86"/>
      <c r="EV99" s="86"/>
      <c r="EW99" s="86"/>
      <c r="EX99" s="86"/>
      <c r="EY99" s="86"/>
      <c r="EZ99" s="86"/>
      <c r="FA99" s="86"/>
      <c r="FB99" s="86"/>
      <c r="FC99" s="86"/>
      <c r="FD99" s="86"/>
      <c r="FE99" s="86"/>
      <c r="FF99" s="86"/>
      <c r="FG99" s="86"/>
      <c r="FH99" s="86"/>
      <c r="FI99" s="86"/>
      <c r="FJ99" s="86"/>
      <c r="FK99" s="86"/>
      <c r="FL99" s="86"/>
      <c r="FM99" s="86"/>
      <c r="FN99" s="86"/>
      <c r="FO99" s="86"/>
      <c r="FP99" s="86"/>
      <c r="FQ99" s="86"/>
      <c r="FR99" s="86"/>
      <c r="FS99" s="86"/>
      <c r="FT99" s="86"/>
      <c r="FU99" s="86"/>
      <c r="FV99" s="86"/>
      <c r="FW99" s="86"/>
      <c r="FX99" s="86"/>
      <c r="FY99" s="86"/>
      <c r="FZ99" s="86"/>
      <c r="GA99" s="86"/>
      <c r="GB99" s="86"/>
      <c r="GC99" s="86"/>
      <c r="GD99" s="86"/>
      <c r="GE99" s="86"/>
      <c r="GF99" s="86"/>
      <c r="GG99" s="86"/>
      <c r="GH99" s="86"/>
      <c r="GI99" s="86"/>
      <c r="GJ99" s="86"/>
      <c r="GK99" s="86"/>
      <c r="GL99" s="86"/>
      <c r="GM99" s="86"/>
      <c r="GN99" s="86"/>
      <c r="GO99" s="86"/>
      <c r="GP99" s="86"/>
      <c r="GQ99" s="86"/>
      <c r="GR99" s="86"/>
      <c r="GS99" s="86"/>
      <c r="GT99" s="86"/>
      <c r="GU99" s="86"/>
      <c r="GV99" s="86"/>
      <c r="GW99" s="86"/>
      <c r="GX99" s="86"/>
      <c r="GY99" s="86"/>
      <c r="GZ99" s="86"/>
      <c r="HA99" s="86"/>
      <c r="HB99" s="86"/>
      <c r="HC99" s="86"/>
      <c r="HD99" s="86"/>
      <c r="HE99" s="86"/>
      <c r="HF99" s="86"/>
      <c r="HG99" s="86"/>
      <c r="HH99" s="86"/>
      <c r="HI99" s="86"/>
      <c r="HJ99" s="86"/>
      <c r="HK99" s="86"/>
      <c r="HL99" s="86"/>
      <c r="HM99" s="86"/>
      <c r="HN99" s="86"/>
      <c r="HO99" s="86"/>
      <c r="HP99" s="86"/>
      <c r="HQ99" s="86"/>
      <c r="HR99" s="86"/>
      <c r="HS99" s="86"/>
      <c r="HT99" s="86"/>
      <c r="HU99" s="86"/>
      <c r="HV99" s="86"/>
      <c r="HW99" s="86"/>
      <c r="HX99" s="86"/>
      <c r="HY99" s="86"/>
      <c r="HZ99" s="86"/>
      <c r="IA99" s="88"/>
    </row>
    <row r="100" spans="1:235" s="29" customFormat="1" ht="0.75" customHeight="1">
      <c r="F100" s="30"/>
      <c r="G100" s="30"/>
      <c r="H100" s="30"/>
      <c r="I100" s="87"/>
      <c r="J100" s="404"/>
      <c r="K100" s="404"/>
      <c r="L100" s="404"/>
      <c r="M100" s="404"/>
      <c r="N100" s="404"/>
      <c r="O100" s="404"/>
      <c r="P100" s="404"/>
      <c r="Q100" s="404"/>
      <c r="R100" s="404"/>
      <c r="S100" s="404"/>
      <c r="T100" s="404"/>
      <c r="U100" s="404"/>
      <c r="V100" s="404"/>
      <c r="W100" s="404"/>
      <c r="X100" s="404"/>
      <c r="Y100" s="404"/>
      <c r="Z100" s="404"/>
      <c r="AA100" s="404"/>
      <c r="AB100" s="404"/>
      <c r="AC100" s="404"/>
      <c r="AD100" s="404"/>
      <c r="AE100" s="404"/>
      <c r="AF100" s="404"/>
      <c r="AG100" s="404"/>
      <c r="AH100" s="86"/>
      <c r="AI100" s="86"/>
      <c r="AJ100" s="86"/>
      <c r="AK100" s="86"/>
      <c r="AL100" s="86"/>
      <c r="AM100" s="86"/>
      <c r="AN100" s="86"/>
      <c r="AO100" s="86"/>
      <c r="AP100" s="86"/>
      <c r="AQ100" s="86"/>
      <c r="AR100" s="86"/>
      <c r="AS100" s="86"/>
      <c r="AT100" s="86"/>
      <c r="AU100" s="86"/>
      <c r="AV100" s="86"/>
      <c r="AW100" s="86"/>
      <c r="AX100" s="86"/>
      <c r="AY100" s="86"/>
      <c r="AZ100" s="86"/>
      <c r="BA100" s="86"/>
      <c r="BB100" s="86"/>
      <c r="BC100" s="86"/>
      <c r="BD100" s="86"/>
      <c r="BE100" s="86"/>
      <c r="BF100" s="86"/>
      <c r="BG100" s="86"/>
      <c r="BH100" s="86"/>
      <c r="BI100" s="86"/>
      <c r="BJ100" s="86"/>
      <c r="BK100" s="86"/>
      <c r="BL100" s="86"/>
      <c r="BM100" s="86"/>
      <c r="BN100" s="86"/>
      <c r="BO100" s="86"/>
      <c r="BP100" s="86"/>
      <c r="BQ100" s="86"/>
      <c r="BR100" s="86"/>
      <c r="BS100" s="86"/>
      <c r="BT100" s="86"/>
      <c r="BU100" s="86"/>
      <c r="BV100" s="86"/>
      <c r="BW100" s="86"/>
      <c r="BX100" s="86"/>
      <c r="BY100" s="86"/>
      <c r="BZ100" s="86"/>
      <c r="CA100" s="86"/>
      <c r="CB100" s="86"/>
      <c r="CC100" s="86"/>
      <c r="CD100" s="86"/>
      <c r="CE100" s="86"/>
      <c r="CF100" s="86"/>
      <c r="CG100" s="86"/>
      <c r="CH100" s="86"/>
      <c r="CI100" s="86"/>
      <c r="CJ100" s="86"/>
      <c r="CK100" s="86"/>
      <c r="CL100" s="86"/>
      <c r="CM100" s="86"/>
      <c r="CN100" s="86"/>
      <c r="CO100" s="86"/>
      <c r="CP100" s="86"/>
      <c r="CQ100" s="86"/>
      <c r="CR100" s="86"/>
      <c r="CS100" s="86"/>
      <c r="CT100" s="86"/>
      <c r="CU100" s="86"/>
      <c r="CV100" s="86"/>
      <c r="CW100" s="86"/>
      <c r="CX100" s="86"/>
      <c r="CY100" s="86"/>
      <c r="CZ100" s="86"/>
      <c r="DA100" s="86"/>
      <c r="DB100" s="86"/>
      <c r="DC100" s="86"/>
      <c r="DD100" s="86"/>
      <c r="DE100" s="86"/>
      <c r="DF100" s="86"/>
      <c r="DG100" s="86"/>
      <c r="DH100" s="86"/>
      <c r="DI100" s="86"/>
      <c r="DJ100" s="86"/>
      <c r="DK100" s="86"/>
      <c r="DL100" s="86"/>
      <c r="DM100" s="86"/>
      <c r="DN100" s="86"/>
      <c r="DO100" s="86"/>
      <c r="DP100" s="86"/>
      <c r="DQ100" s="86"/>
      <c r="DR100" s="86"/>
      <c r="DS100" s="86"/>
      <c r="DT100" s="86"/>
      <c r="DU100" s="86"/>
      <c r="DV100" s="86"/>
      <c r="DW100" s="86"/>
      <c r="DX100" s="86"/>
      <c r="DY100" s="86"/>
      <c r="DZ100" s="86"/>
      <c r="EA100" s="86"/>
      <c r="EB100" s="86"/>
      <c r="EC100" s="86"/>
      <c r="ED100" s="86"/>
      <c r="EE100" s="86"/>
      <c r="EF100" s="86"/>
      <c r="EG100" s="86"/>
      <c r="EH100" s="86"/>
      <c r="EI100" s="86"/>
      <c r="EJ100" s="86"/>
      <c r="EK100" s="86"/>
      <c r="EL100" s="86"/>
      <c r="EM100" s="86"/>
      <c r="EN100" s="86"/>
      <c r="EO100" s="86"/>
      <c r="EP100" s="86"/>
      <c r="EQ100" s="86"/>
      <c r="ER100" s="86"/>
      <c r="ES100" s="86"/>
      <c r="ET100" s="86"/>
      <c r="EU100" s="86"/>
      <c r="EV100" s="86"/>
      <c r="EW100" s="86"/>
      <c r="EX100" s="86"/>
      <c r="EY100" s="86"/>
      <c r="EZ100" s="86"/>
      <c r="FA100" s="86"/>
      <c r="FB100" s="86"/>
      <c r="FC100" s="86"/>
      <c r="FD100" s="86"/>
      <c r="FE100" s="86"/>
      <c r="FF100" s="86"/>
      <c r="FG100" s="86"/>
      <c r="FH100" s="86"/>
      <c r="FI100" s="86"/>
      <c r="FJ100" s="86"/>
      <c r="FK100" s="86"/>
      <c r="FL100" s="86"/>
      <c r="FM100" s="86"/>
      <c r="FN100" s="86"/>
      <c r="FO100" s="86"/>
      <c r="FP100" s="86"/>
      <c r="FQ100" s="86"/>
      <c r="FR100" s="86"/>
      <c r="FS100" s="86"/>
      <c r="FT100" s="86"/>
      <c r="FU100" s="86"/>
      <c r="FV100" s="86"/>
      <c r="FW100" s="86"/>
      <c r="FX100" s="86"/>
      <c r="FY100" s="86"/>
      <c r="FZ100" s="86"/>
      <c r="GA100" s="86"/>
      <c r="GB100" s="86"/>
      <c r="GC100" s="86"/>
      <c r="GD100" s="86"/>
      <c r="GE100" s="86"/>
      <c r="GF100" s="86"/>
      <c r="GG100" s="86"/>
      <c r="GH100" s="86"/>
      <c r="GI100" s="86"/>
      <c r="GJ100" s="86"/>
      <c r="GK100" s="86"/>
      <c r="GL100" s="86"/>
      <c r="GM100" s="86"/>
      <c r="GN100" s="86"/>
      <c r="GO100" s="86"/>
      <c r="GP100" s="86"/>
      <c r="GQ100" s="86"/>
      <c r="GR100" s="86"/>
      <c r="GS100" s="86"/>
      <c r="GT100" s="86"/>
      <c r="GU100" s="86"/>
      <c r="GV100" s="86"/>
      <c r="GW100" s="86"/>
      <c r="GX100" s="86"/>
      <c r="GY100" s="86"/>
      <c r="GZ100" s="86"/>
      <c r="HA100" s="86"/>
      <c r="HB100" s="86"/>
      <c r="HC100" s="86"/>
      <c r="HD100" s="86"/>
      <c r="HE100" s="86"/>
      <c r="HF100" s="86"/>
      <c r="HG100" s="86"/>
      <c r="HH100" s="86"/>
      <c r="HI100" s="86"/>
      <c r="HJ100" s="86"/>
      <c r="HK100" s="86"/>
      <c r="HL100" s="86"/>
      <c r="HM100" s="86"/>
      <c r="HN100" s="86"/>
      <c r="HO100" s="86"/>
      <c r="HP100" s="86"/>
      <c r="HQ100" s="86"/>
      <c r="HR100" s="86"/>
      <c r="HS100" s="86"/>
      <c r="HT100" s="86"/>
      <c r="HU100" s="86"/>
      <c r="HV100" s="86"/>
      <c r="HW100" s="86"/>
      <c r="HX100" s="86"/>
      <c r="HY100" s="86"/>
      <c r="HZ100" s="86"/>
      <c r="IA100" s="86"/>
    </row>
    <row r="101" spans="1:235" s="29" customFormat="1" ht="12" customHeight="1">
      <c r="W101" s="61"/>
    </row>
    <row r="102" spans="1:235" ht="12" customHeight="1">
      <c r="A102" s="27"/>
      <c r="B102" s="27"/>
      <c r="C102" s="27"/>
      <c r="D102" s="27"/>
      <c r="E102" s="29"/>
      <c r="F102" s="29"/>
      <c r="G102" s="29"/>
      <c r="H102" s="29"/>
      <c r="Z102" s="24"/>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row>
    <row r="103" spans="1:235" ht="12" customHeight="1">
      <c r="A103" s="27"/>
      <c r="B103" s="27"/>
      <c r="C103" s="27"/>
      <c r="D103" s="27"/>
      <c r="E103" s="29"/>
      <c r="F103" s="29"/>
      <c r="G103" s="29"/>
      <c r="H103" s="29"/>
      <c r="Z103" s="24"/>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row>
    <row r="104" spans="1:235" ht="12" customHeight="1">
      <c r="A104" s="27"/>
      <c r="B104" s="27"/>
      <c r="C104" s="27"/>
      <c r="D104" s="27"/>
      <c r="E104" s="29"/>
      <c r="F104" s="29"/>
      <c r="G104" s="29"/>
      <c r="H104" s="29"/>
      <c r="Z104" s="2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row>
    <row r="105" spans="1:235" ht="12" customHeight="1">
      <c r="A105" s="27"/>
      <c r="B105" s="27"/>
      <c r="C105" s="27"/>
      <c r="D105" s="27"/>
      <c r="E105" s="29"/>
      <c r="F105" s="29"/>
      <c r="G105" s="29"/>
      <c r="H105" s="29"/>
      <c r="Z105" s="24"/>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row>
    <row r="106" spans="1:235" ht="12" customHeight="1">
      <c r="A106" s="27"/>
      <c r="B106" s="27"/>
      <c r="C106" s="27"/>
      <c r="D106" s="27"/>
      <c r="E106" s="29"/>
      <c r="F106" s="29"/>
      <c r="G106" s="29"/>
      <c r="H106" s="29"/>
      <c r="Z106" s="24"/>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row>
    <row r="107" spans="1:235" ht="12" customHeight="1">
      <c r="A107" s="27"/>
      <c r="B107" s="27"/>
      <c r="C107" s="27"/>
      <c r="D107" s="27"/>
      <c r="E107" s="29"/>
      <c r="F107" s="29"/>
      <c r="G107" s="29"/>
      <c r="H107" s="29"/>
      <c r="Z107" s="24"/>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row>
    <row r="108" spans="1:235" ht="12" customHeight="1">
      <c r="A108" s="27"/>
      <c r="B108" s="27"/>
      <c r="C108" s="27"/>
      <c r="D108" s="27"/>
      <c r="E108" s="29"/>
      <c r="F108" s="29"/>
      <c r="G108" s="29"/>
      <c r="H108" s="29"/>
      <c r="Z108" s="24"/>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row>
    <row r="109" spans="1:235" ht="12" customHeight="1">
      <c r="A109" s="27"/>
      <c r="B109" s="27"/>
      <c r="C109" s="27"/>
      <c r="D109" s="27"/>
      <c r="E109" s="29"/>
      <c r="F109" s="29"/>
      <c r="G109" s="29"/>
      <c r="H109" s="29"/>
      <c r="Z109" s="24"/>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row>
    <row r="110" spans="1:235" ht="12" customHeight="1">
      <c r="A110" s="27"/>
      <c r="B110" s="27"/>
      <c r="C110" s="27"/>
      <c r="D110" s="27"/>
      <c r="E110" s="29"/>
      <c r="F110" s="29"/>
      <c r="G110" s="29"/>
      <c r="H110" s="29"/>
      <c r="Z110" s="24"/>
    </row>
    <row r="111" spans="1:235" ht="12" customHeight="1">
      <c r="A111" s="27"/>
      <c r="B111" s="27"/>
      <c r="C111" s="27"/>
      <c r="D111" s="27"/>
      <c r="E111" s="29"/>
      <c r="F111" s="29"/>
      <c r="G111" s="29"/>
      <c r="H111" s="29"/>
      <c r="Z111" s="24"/>
    </row>
    <row r="112" spans="1:235" ht="12" customHeight="1">
      <c r="A112" s="27"/>
      <c r="B112" s="27"/>
      <c r="C112" s="27"/>
      <c r="D112" s="27"/>
      <c r="E112" s="29"/>
      <c r="F112" s="29"/>
      <c r="G112" s="29"/>
      <c r="H112" s="29"/>
      <c r="Z112" s="24"/>
    </row>
    <row r="113" spans="1:26" ht="12" customHeight="1">
      <c r="A113" s="27"/>
      <c r="B113" s="27"/>
      <c r="C113" s="27"/>
      <c r="D113" s="27"/>
      <c r="E113" s="29"/>
      <c r="F113" s="29"/>
      <c r="G113" s="29"/>
      <c r="H113" s="29"/>
      <c r="Z113" s="24"/>
    </row>
    <row r="114" spans="1:26" ht="12" customHeight="1">
      <c r="A114" s="27"/>
      <c r="B114" s="27"/>
      <c r="C114" s="27"/>
      <c r="D114" s="27"/>
      <c r="E114" s="29"/>
      <c r="F114" s="29"/>
      <c r="G114" s="29"/>
      <c r="H114" s="29"/>
      <c r="Z114" s="24"/>
    </row>
    <row r="115" spans="1:26" ht="12" customHeight="1">
      <c r="A115" s="27"/>
      <c r="B115" s="27"/>
      <c r="C115" s="27"/>
      <c r="D115" s="27"/>
      <c r="E115" s="29"/>
      <c r="F115" s="29"/>
      <c r="G115" s="29"/>
      <c r="H115" s="29"/>
      <c r="Z115" s="24"/>
    </row>
    <row r="116" spans="1:26" ht="12" customHeight="1">
      <c r="A116" s="27"/>
      <c r="B116" s="27"/>
      <c r="C116" s="27"/>
      <c r="D116" s="27"/>
      <c r="E116" s="29"/>
      <c r="F116" s="29"/>
      <c r="G116" s="29"/>
      <c r="H116" s="29"/>
      <c r="Z116" s="24"/>
    </row>
    <row r="117" spans="1:26" ht="12" customHeight="1">
      <c r="A117" s="27"/>
      <c r="B117" s="27"/>
      <c r="C117" s="27"/>
      <c r="D117" s="27"/>
      <c r="E117" s="29"/>
      <c r="F117" s="29"/>
      <c r="G117" s="29"/>
      <c r="H117" s="29"/>
      <c r="Z117" s="24"/>
    </row>
    <row r="118" spans="1:26" ht="12" customHeight="1">
      <c r="A118" s="27"/>
      <c r="B118" s="27"/>
      <c r="C118" s="27"/>
      <c r="D118" s="27"/>
      <c r="E118" s="29"/>
      <c r="F118" s="29"/>
      <c r="G118" s="29"/>
      <c r="H118" s="29"/>
      <c r="Z118" s="24"/>
    </row>
    <row r="119" spans="1:26" ht="12" customHeight="1">
      <c r="A119" s="27"/>
      <c r="B119" s="27"/>
      <c r="C119" s="27"/>
      <c r="D119" s="27"/>
      <c r="E119" s="29"/>
      <c r="F119" s="29"/>
      <c r="G119" s="29"/>
      <c r="H119" s="29"/>
      <c r="Z119" s="24"/>
    </row>
    <row r="120" spans="1:26" ht="12" customHeight="1">
      <c r="A120" s="27"/>
      <c r="B120" s="27"/>
      <c r="C120" s="27"/>
      <c r="D120" s="27"/>
      <c r="E120" s="29"/>
      <c r="F120" s="29"/>
      <c r="G120" s="29"/>
      <c r="H120" s="29"/>
      <c r="Z120" s="24"/>
    </row>
    <row r="121" spans="1:26" ht="12" customHeight="1">
      <c r="A121" s="27"/>
      <c r="B121" s="27"/>
      <c r="C121" s="27"/>
      <c r="D121" s="27"/>
      <c r="E121" s="29"/>
      <c r="F121" s="29"/>
      <c r="G121" s="29"/>
      <c r="H121" s="29"/>
      <c r="Z121" s="24"/>
    </row>
    <row r="122" spans="1:26" ht="12" customHeight="1">
      <c r="A122" s="27"/>
      <c r="B122" s="27"/>
      <c r="C122" s="27"/>
      <c r="D122" s="27"/>
      <c r="E122" s="29"/>
      <c r="F122" s="29"/>
      <c r="G122" s="29"/>
      <c r="H122" s="29"/>
      <c r="Z122" s="24"/>
    </row>
    <row r="123" spans="1:26" ht="12" customHeight="1">
      <c r="A123" s="27"/>
      <c r="B123" s="27"/>
      <c r="C123" s="27"/>
      <c r="D123" s="27"/>
      <c r="E123" s="29"/>
      <c r="F123" s="29"/>
      <c r="G123" s="29"/>
      <c r="H123" s="29"/>
      <c r="Z123" s="24"/>
    </row>
    <row r="124" spans="1:26" ht="12" customHeight="1">
      <c r="A124" s="27"/>
      <c r="B124" s="27"/>
      <c r="C124" s="27"/>
      <c r="D124" s="27"/>
      <c r="E124" s="29"/>
      <c r="F124" s="29"/>
      <c r="G124" s="29"/>
      <c r="H124" s="29"/>
      <c r="Z124" s="24"/>
    </row>
    <row r="125" spans="1:26" ht="12" customHeight="1">
      <c r="A125" s="27"/>
      <c r="B125" s="27"/>
      <c r="C125" s="27"/>
      <c r="D125" s="27"/>
      <c r="E125" s="29"/>
      <c r="F125" s="29"/>
      <c r="G125" s="29"/>
      <c r="H125" s="29"/>
      <c r="Z125" s="24"/>
    </row>
    <row r="126" spans="1:26" ht="15" customHeight="1">
      <c r="A126" s="27"/>
      <c r="B126" s="27"/>
      <c r="C126" s="27"/>
      <c r="D126" s="27"/>
      <c r="E126" s="29"/>
      <c r="F126" s="29"/>
      <c r="G126" s="29"/>
      <c r="H126" s="29"/>
      <c r="Z126" s="24"/>
    </row>
    <row r="127" spans="1:26" ht="15" customHeight="1">
      <c r="A127" s="27"/>
      <c r="B127" s="27"/>
      <c r="C127" s="27"/>
      <c r="D127" s="27"/>
      <c r="E127" s="29"/>
      <c r="F127" s="29"/>
      <c r="G127" s="29"/>
      <c r="H127" s="29"/>
      <c r="Z127" s="24"/>
    </row>
    <row r="128" spans="1:26" ht="15" customHeight="1">
      <c r="A128" s="27"/>
      <c r="B128" s="27"/>
      <c r="C128" s="27"/>
      <c r="D128" s="27"/>
      <c r="E128" s="29"/>
      <c r="F128" s="29"/>
      <c r="G128" s="29"/>
      <c r="H128" s="29"/>
      <c r="Z128" s="24"/>
    </row>
    <row r="129" spans="1:26" ht="15" customHeight="1">
      <c r="A129" s="27"/>
      <c r="B129" s="27"/>
      <c r="C129" s="27"/>
      <c r="D129" s="27"/>
      <c r="E129" s="29"/>
      <c r="F129" s="29"/>
      <c r="G129" s="29"/>
      <c r="H129" s="29"/>
      <c r="Z129" s="24"/>
    </row>
    <row r="130" spans="1:26" ht="15" customHeight="1">
      <c r="A130" s="27"/>
      <c r="B130" s="27"/>
      <c r="C130" s="27"/>
      <c r="D130" s="27"/>
      <c r="E130" s="29"/>
      <c r="F130" s="29"/>
      <c r="G130" s="29"/>
      <c r="H130" s="29"/>
      <c r="Z130" s="24"/>
    </row>
    <row r="131" spans="1:26" ht="15" customHeight="1">
      <c r="A131" s="27"/>
      <c r="B131" s="27"/>
      <c r="C131" s="27"/>
      <c r="D131" s="27"/>
      <c r="E131" s="29"/>
      <c r="F131" s="29"/>
      <c r="G131" s="29"/>
      <c r="H131" s="29"/>
      <c r="Z131" s="24"/>
    </row>
    <row r="132" spans="1:26" ht="15" customHeight="1">
      <c r="A132" s="27"/>
      <c r="B132" s="27"/>
      <c r="C132" s="27"/>
      <c r="D132" s="27"/>
      <c r="E132" s="29"/>
      <c r="F132" s="29"/>
      <c r="G132" s="29"/>
      <c r="H132" s="29"/>
      <c r="Z132" s="24"/>
    </row>
    <row r="133" spans="1:26" ht="15" customHeight="1">
      <c r="A133" s="27"/>
      <c r="B133" s="27"/>
      <c r="C133" s="27"/>
      <c r="D133" s="27"/>
      <c r="E133" s="29"/>
      <c r="F133" s="29"/>
      <c r="G133" s="29"/>
      <c r="H133" s="29"/>
      <c r="Z133" s="24"/>
    </row>
    <row r="134" spans="1:26" ht="15" customHeight="1">
      <c r="A134" s="27"/>
      <c r="B134" s="27"/>
      <c r="C134" s="27"/>
      <c r="D134" s="27"/>
      <c r="E134" s="29"/>
      <c r="F134" s="29"/>
      <c r="G134" s="29"/>
      <c r="H134" s="29"/>
      <c r="Z134" s="24"/>
    </row>
    <row r="135" spans="1:26" ht="15" customHeight="1">
      <c r="A135" s="27"/>
      <c r="B135" s="27"/>
      <c r="C135" s="27"/>
      <c r="D135" s="27"/>
      <c r="E135" s="29"/>
      <c r="F135" s="29"/>
      <c r="G135" s="29"/>
      <c r="H135" s="29"/>
      <c r="Z135" s="24"/>
    </row>
    <row r="136" spans="1:26" ht="15" customHeight="1">
      <c r="A136" s="27"/>
      <c r="B136" s="27"/>
      <c r="C136" s="27"/>
      <c r="D136" s="27"/>
      <c r="E136" s="29"/>
      <c r="F136" s="29"/>
      <c r="G136" s="29"/>
      <c r="H136" s="29"/>
      <c r="Z136" s="24"/>
    </row>
    <row r="137" spans="1:26" ht="15" customHeight="1">
      <c r="A137" s="27"/>
      <c r="B137" s="27"/>
      <c r="C137" s="27"/>
      <c r="D137" s="27"/>
      <c r="E137" s="29"/>
      <c r="F137" s="29"/>
      <c r="G137" s="29"/>
      <c r="H137" s="29"/>
      <c r="Z137" s="24"/>
    </row>
    <row r="138" spans="1:26" ht="15" customHeight="1">
      <c r="A138" s="27"/>
      <c r="B138" s="27"/>
      <c r="C138" s="27"/>
      <c r="D138" s="27"/>
      <c r="E138" s="29"/>
      <c r="F138" s="29"/>
      <c r="G138" s="29"/>
      <c r="H138" s="29"/>
      <c r="Z138" s="24"/>
    </row>
    <row r="139" spans="1:26" ht="15" customHeight="1">
      <c r="A139" s="27"/>
      <c r="B139" s="27"/>
      <c r="C139" s="27"/>
      <c r="D139" s="27"/>
      <c r="E139" s="29"/>
      <c r="F139" s="29"/>
      <c r="G139" s="29"/>
      <c r="H139" s="29"/>
      <c r="Z139" s="24"/>
    </row>
    <row r="140" spans="1:26" ht="15" customHeight="1">
      <c r="A140" s="27"/>
      <c r="B140" s="27"/>
      <c r="C140" s="27"/>
      <c r="D140" s="27"/>
      <c r="E140" s="29"/>
      <c r="F140" s="29"/>
      <c r="G140" s="29"/>
      <c r="H140" s="29"/>
      <c r="Z140" s="24"/>
    </row>
    <row r="141" spans="1:26" ht="15" customHeight="1">
      <c r="A141" s="27"/>
      <c r="B141" s="27"/>
      <c r="C141" s="27"/>
      <c r="D141" s="27"/>
      <c r="E141" s="29"/>
      <c r="F141" s="29"/>
      <c r="G141" s="29"/>
      <c r="H141" s="29"/>
      <c r="Z141" s="24"/>
    </row>
    <row r="142" spans="1:26" ht="15" customHeight="1">
      <c r="A142" s="27"/>
      <c r="B142" s="27"/>
      <c r="C142" s="27"/>
      <c r="D142" s="27"/>
      <c r="E142" s="29"/>
      <c r="F142" s="29"/>
      <c r="G142" s="29"/>
      <c r="H142" s="29"/>
      <c r="Z142" s="24"/>
    </row>
    <row r="143" spans="1:26" ht="15" customHeight="1">
      <c r="A143" s="27"/>
      <c r="B143" s="27"/>
      <c r="C143" s="27"/>
      <c r="D143" s="27"/>
      <c r="E143" s="29"/>
      <c r="F143" s="29"/>
      <c r="G143" s="29"/>
      <c r="H143" s="29"/>
      <c r="Z143" s="24"/>
    </row>
    <row r="144" spans="1:26" ht="15" customHeight="1">
      <c r="A144" s="27"/>
      <c r="B144" s="27"/>
      <c r="C144" s="27"/>
      <c r="D144" s="27"/>
      <c r="E144" s="29"/>
      <c r="F144" s="29"/>
      <c r="G144" s="29"/>
      <c r="H144" s="29"/>
      <c r="Z144" s="24"/>
    </row>
    <row r="145" spans="1:26" ht="15" customHeight="1">
      <c r="A145" s="27"/>
      <c r="B145" s="27"/>
      <c r="C145" s="27"/>
      <c r="D145" s="27"/>
      <c r="E145" s="29"/>
      <c r="F145" s="29"/>
      <c r="G145" s="29"/>
      <c r="H145" s="29"/>
      <c r="Z145" s="24"/>
    </row>
    <row r="146" spans="1:26" ht="15" customHeight="1">
      <c r="A146" s="27"/>
      <c r="B146" s="27"/>
      <c r="C146" s="27"/>
      <c r="D146" s="27"/>
      <c r="E146" s="29"/>
      <c r="F146" s="29"/>
      <c r="G146" s="29"/>
      <c r="H146" s="29"/>
      <c r="Z146" s="24"/>
    </row>
    <row r="147" spans="1:26" ht="15" customHeight="1">
      <c r="A147" s="27"/>
      <c r="B147" s="27"/>
      <c r="C147" s="27"/>
      <c r="D147" s="27"/>
      <c r="E147" s="29"/>
      <c r="F147" s="29"/>
      <c r="G147" s="29"/>
      <c r="H147" s="29"/>
      <c r="Z147" s="24"/>
    </row>
    <row r="148" spans="1:26" ht="15" customHeight="1">
      <c r="A148" s="27"/>
      <c r="B148" s="27"/>
      <c r="C148" s="27"/>
      <c r="D148" s="27"/>
      <c r="E148" s="29"/>
      <c r="F148" s="29"/>
      <c r="G148" s="29"/>
      <c r="H148" s="29"/>
      <c r="Z148" s="24"/>
    </row>
    <row r="149" spans="1:26" ht="15" customHeight="1">
      <c r="A149" s="27"/>
      <c r="B149" s="27"/>
      <c r="C149" s="27"/>
      <c r="D149" s="27"/>
      <c r="E149" s="29"/>
      <c r="F149" s="29"/>
      <c r="G149" s="29"/>
      <c r="H149" s="29"/>
      <c r="Z149" s="24"/>
    </row>
    <row r="150" spans="1:26" ht="15" customHeight="1">
      <c r="A150" s="27"/>
      <c r="B150" s="27"/>
      <c r="C150" s="27"/>
      <c r="D150" s="27"/>
      <c r="E150" s="29"/>
      <c r="F150" s="29"/>
      <c r="G150" s="29"/>
      <c r="H150" s="29"/>
      <c r="Z150" s="24"/>
    </row>
    <row r="151" spans="1:26" ht="15" customHeight="1">
      <c r="A151" s="27"/>
      <c r="B151" s="27"/>
      <c r="C151" s="27"/>
      <c r="D151" s="27"/>
      <c r="E151" s="29"/>
      <c r="F151" s="29"/>
      <c r="G151" s="29"/>
      <c r="H151" s="29"/>
      <c r="Z151" s="24"/>
    </row>
    <row r="152" spans="1:26" ht="15" customHeight="1">
      <c r="A152" s="27"/>
      <c r="B152" s="27"/>
      <c r="C152" s="27"/>
      <c r="D152" s="27"/>
      <c r="E152" s="29"/>
      <c r="F152" s="29"/>
      <c r="G152" s="29"/>
      <c r="H152" s="29"/>
      <c r="Z152" s="24"/>
    </row>
    <row r="153" spans="1:26" ht="15" customHeight="1">
      <c r="A153" s="27"/>
      <c r="B153" s="27"/>
      <c r="C153" s="27"/>
      <c r="D153" s="27"/>
      <c r="E153" s="29"/>
      <c r="F153" s="29"/>
      <c r="G153" s="29"/>
      <c r="H153" s="29"/>
      <c r="Z153" s="24"/>
    </row>
    <row r="154" spans="1:26" ht="15" customHeight="1">
      <c r="A154" s="27"/>
      <c r="B154" s="27"/>
      <c r="C154" s="27"/>
      <c r="D154" s="27"/>
      <c r="E154" s="29"/>
      <c r="F154" s="29"/>
      <c r="G154" s="29"/>
      <c r="H154" s="29"/>
      <c r="Z154" s="24"/>
    </row>
    <row r="155" spans="1:26" ht="15" customHeight="1">
      <c r="A155" s="27"/>
      <c r="B155" s="27"/>
      <c r="C155" s="27"/>
      <c r="D155" s="27"/>
      <c r="E155" s="29"/>
      <c r="F155" s="29"/>
      <c r="G155" s="29"/>
      <c r="H155" s="29"/>
      <c r="Z155" s="24"/>
    </row>
    <row r="156" spans="1:26" ht="15" customHeight="1">
      <c r="A156" s="27"/>
      <c r="B156" s="27"/>
      <c r="C156" s="27"/>
      <c r="D156" s="27"/>
      <c r="E156" s="29"/>
      <c r="F156" s="29"/>
      <c r="G156" s="29"/>
      <c r="H156" s="29"/>
      <c r="Z156" s="24"/>
    </row>
    <row r="157" spans="1:26" ht="15" customHeight="1">
      <c r="A157" s="27"/>
      <c r="B157" s="27"/>
      <c r="C157" s="27"/>
      <c r="D157" s="27"/>
      <c r="E157" s="29"/>
      <c r="F157" s="29"/>
      <c r="G157" s="29"/>
      <c r="H157" s="29"/>
      <c r="Z157" s="24"/>
    </row>
    <row r="158" spans="1:26" ht="15" customHeight="1">
      <c r="A158" s="27"/>
      <c r="B158" s="27"/>
      <c r="C158" s="27"/>
      <c r="D158" s="27"/>
      <c r="E158" s="29"/>
      <c r="F158" s="29"/>
      <c r="G158" s="29"/>
      <c r="H158" s="29"/>
      <c r="Z158" s="24"/>
    </row>
    <row r="159" spans="1:26" ht="15" customHeight="1">
      <c r="A159" s="27"/>
      <c r="B159" s="27"/>
      <c r="C159" s="27"/>
      <c r="D159" s="27"/>
      <c r="E159" s="29"/>
      <c r="F159" s="29"/>
      <c r="G159" s="29"/>
      <c r="H159" s="29"/>
      <c r="Z159" s="24"/>
    </row>
    <row r="160" spans="1:26" ht="15" customHeight="1">
      <c r="A160" s="27"/>
      <c r="B160" s="27"/>
      <c r="C160" s="27"/>
      <c r="D160" s="27"/>
      <c r="E160" s="29"/>
      <c r="F160" s="29"/>
      <c r="G160" s="29"/>
      <c r="H160" s="29"/>
      <c r="Z160" s="24"/>
    </row>
    <row r="161" spans="1:26" ht="15" customHeight="1">
      <c r="A161" s="27"/>
      <c r="B161" s="27"/>
      <c r="C161" s="27"/>
      <c r="D161" s="27"/>
      <c r="E161" s="29"/>
      <c r="F161" s="29"/>
      <c r="G161" s="29"/>
      <c r="H161" s="29"/>
      <c r="Z161" s="24"/>
    </row>
    <row r="162" spans="1:26" ht="15" customHeight="1">
      <c r="A162" s="27"/>
      <c r="B162" s="27"/>
      <c r="C162" s="27"/>
      <c r="D162" s="27"/>
      <c r="E162" s="29"/>
      <c r="F162" s="29"/>
      <c r="G162" s="29"/>
      <c r="H162" s="29"/>
      <c r="Z162" s="24"/>
    </row>
    <row r="163" spans="1:26" ht="15" customHeight="1">
      <c r="A163" s="27"/>
      <c r="B163" s="27"/>
      <c r="C163" s="27"/>
      <c r="D163" s="27"/>
      <c r="E163" s="29"/>
      <c r="F163" s="29"/>
      <c r="G163" s="29"/>
      <c r="H163" s="29"/>
      <c r="Z163" s="24"/>
    </row>
    <row r="164" spans="1:26" ht="15" customHeight="1">
      <c r="A164" s="27"/>
      <c r="B164" s="27"/>
      <c r="C164" s="27"/>
      <c r="D164" s="27"/>
      <c r="E164" s="29"/>
      <c r="F164" s="29"/>
      <c r="G164" s="29"/>
      <c r="H164" s="29"/>
      <c r="Z164" s="24"/>
    </row>
    <row r="165" spans="1:26" ht="15" customHeight="1">
      <c r="A165" s="27"/>
      <c r="B165" s="27"/>
      <c r="C165" s="27"/>
      <c r="D165" s="27"/>
      <c r="E165" s="29"/>
      <c r="F165" s="29"/>
      <c r="G165" s="29"/>
      <c r="H165" s="29"/>
      <c r="Z165" s="24"/>
    </row>
    <row r="166" spans="1:26" ht="15" customHeight="1">
      <c r="A166" s="27"/>
      <c r="B166" s="27"/>
      <c r="C166" s="27"/>
      <c r="D166" s="27"/>
      <c r="E166" s="29"/>
      <c r="F166" s="29"/>
      <c r="G166" s="29"/>
      <c r="H166" s="29"/>
      <c r="Z166" s="24"/>
    </row>
    <row r="167" spans="1:26" ht="15" customHeight="1">
      <c r="A167" s="27"/>
      <c r="B167" s="27"/>
      <c r="C167" s="27"/>
      <c r="D167" s="27"/>
      <c r="E167" s="29"/>
      <c r="F167" s="29"/>
      <c r="G167" s="29"/>
      <c r="H167" s="29"/>
      <c r="Z167" s="24"/>
    </row>
    <row r="168" spans="1:26" ht="15" customHeight="1">
      <c r="A168" s="27"/>
      <c r="B168" s="27"/>
      <c r="C168" s="27"/>
      <c r="D168" s="27"/>
      <c r="E168" s="29"/>
      <c r="F168" s="29"/>
      <c r="G168" s="29"/>
      <c r="H168" s="29"/>
      <c r="Z168" s="24"/>
    </row>
    <row r="169" spans="1:26" ht="15" customHeight="1">
      <c r="A169" s="27"/>
      <c r="B169" s="27"/>
      <c r="C169" s="27"/>
      <c r="D169" s="27"/>
      <c r="E169" s="29"/>
      <c r="F169" s="29"/>
      <c r="G169" s="29"/>
      <c r="H169" s="29"/>
      <c r="Z169" s="24"/>
    </row>
    <row r="170" spans="1:26" ht="15" customHeight="1">
      <c r="A170" s="27"/>
      <c r="B170" s="27"/>
      <c r="C170" s="27"/>
      <c r="D170" s="27"/>
      <c r="E170" s="29"/>
      <c r="F170" s="29"/>
      <c r="G170" s="29"/>
      <c r="H170" s="29"/>
      <c r="Z170" s="24"/>
    </row>
    <row r="171" spans="1:26" ht="15" customHeight="1">
      <c r="A171" s="27"/>
      <c r="B171" s="27"/>
      <c r="C171" s="27"/>
      <c r="D171" s="27"/>
      <c r="E171" s="29"/>
      <c r="F171" s="29"/>
      <c r="G171" s="29"/>
      <c r="H171" s="29"/>
      <c r="Z171" s="24"/>
    </row>
    <row r="172" spans="1:26" ht="15" customHeight="1">
      <c r="A172" s="27"/>
      <c r="B172" s="27"/>
      <c r="C172" s="27"/>
      <c r="D172" s="27"/>
      <c r="E172" s="29"/>
      <c r="F172" s="29"/>
      <c r="G172" s="29"/>
      <c r="H172" s="29"/>
      <c r="Z172" s="24"/>
    </row>
    <row r="173" spans="1:26" ht="15" customHeight="1">
      <c r="A173" s="27"/>
      <c r="B173" s="27"/>
      <c r="C173" s="27"/>
      <c r="D173" s="27"/>
      <c r="E173" s="29"/>
      <c r="F173" s="29"/>
      <c r="G173" s="29"/>
      <c r="H173" s="29"/>
      <c r="Z173" s="24"/>
    </row>
    <row r="174" spans="1:26" ht="15" customHeight="1">
      <c r="A174" s="27"/>
      <c r="B174" s="27"/>
      <c r="C174" s="27"/>
      <c r="D174" s="27"/>
      <c r="E174" s="29"/>
      <c r="F174" s="29"/>
      <c r="G174" s="29"/>
      <c r="H174" s="29"/>
      <c r="Z174" s="24"/>
    </row>
    <row r="175" spans="1:26" ht="15" customHeight="1">
      <c r="A175" s="27"/>
      <c r="B175" s="27"/>
      <c r="C175" s="27"/>
      <c r="D175" s="27"/>
      <c r="E175" s="29"/>
      <c r="F175" s="29"/>
      <c r="G175" s="29"/>
      <c r="H175" s="29"/>
      <c r="Z175" s="24"/>
    </row>
    <row r="176" spans="1:26" ht="15" customHeight="1">
      <c r="A176" s="27"/>
      <c r="B176" s="27"/>
      <c r="C176" s="27"/>
      <c r="D176" s="27"/>
      <c r="E176" s="29"/>
      <c r="F176" s="29"/>
      <c r="G176" s="29"/>
      <c r="H176" s="29"/>
      <c r="Z176" s="24"/>
    </row>
    <row r="177" spans="1:26" ht="15" customHeight="1">
      <c r="A177" s="27"/>
      <c r="B177" s="27"/>
      <c r="C177" s="27"/>
      <c r="D177" s="27"/>
      <c r="E177" s="29"/>
      <c r="F177" s="29"/>
      <c r="G177" s="29"/>
      <c r="H177" s="29"/>
      <c r="Z177" s="24"/>
    </row>
    <row r="178" spans="1:26" ht="15" customHeight="1">
      <c r="A178" s="27"/>
      <c r="B178" s="27"/>
      <c r="C178" s="27"/>
      <c r="D178" s="27"/>
      <c r="E178" s="29"/>
      <c r="F178" s="29"/>
      <c r="G178" s="29"/>
      <c r="H178" s="29"/>
      <c r="Z178" s="24"/>
    </row>
    <row r="179" spans="1:26" ht="15" customHeight="1">
      <c r="A179" s="27"/>
      <c r="B179" s="27"/>
      <c r="C179" s="27"/>
      <c r="D179" s="27"/>
      <c r="E179" s="29"/>
      <c r="F179" s="29"/>
      <c r="G179" s="29"/>
      <c r="H179" s="29"/>
      <c r="Z179" s="24"/>
    </row>
    <row r="180" spans="1:26" ht="15" customHeight="1">
      <c r="A180" s="27"/>
      <c r="B180" s="27"/>
      <c r="C180" s="27"/>
      <c r="D180" s="27"/>
      <c r="E180" s="29"/>
      <c r="F180" s="29"/>
      <c r="G180" s="29"/>
      <c r="H180" s="29"/>
      <c r="Z180" s="24"/>
    </row>
    <row r="181" spans="1:26" ht="15" customHeight="1">
      <c r="A181" s="27"/>
      <c r="B181" s="27"/>
      <c r="C181" s="27"/>
      <c r="D181" s="27"/>
      <c r="E181" s="29"/>
      <c r="F181" s="29"/>
      <c r="G181" s="29"/>
      <c r="H181" s="29"/>
      <c r="Z181" s="24"/>
    </row>
    <row r="182" spans="1:26" ht="15" customHeight="1">
      <c r="E182" s="29"/>
      <c r="F182" s="29"/>
      <c r="G182" s="29"/>
      <c r="H182" s="29"/>
      <c r="Z182" s="24"/>
    </row>
    <row r="183" spans="1:26" ht="15" customHeight="1">
      <c r="A183" s="27"/>
      <c r="B183" s="27"/>
      <c r="C183" s="27"/>
      <c r="D183" s="27"/>
      <c r="E183" s="29"/>
      <c r="F183" s="29"/>
      <c r="G183" s="29"/>
      <c r="H183" s="29"/>
      <c r="Z183" s="24"/>
    </row>
    <row r="184" spans="1:26" ht="15" customHeight="1">
      <c r="A184" s="27"/>
      <c r="B184" s="27"/>
      <c r="C184" s="27"/>
      <c r="D184" s="27"/>
      <c r="E184" s="29"/>
      <c r="F184" s="29"/>
      <c r="G184" s="29"/>
      <c r="H184" s="29"/>
      <c r="Z184" s="24"/>
    </row>
    <row r="185" spans="1:26" ht="15" customHeight="1">
      <c r="A185" s="27"/>
      <c r="B185" s="27"/>
      <c r="C185" s="27"/>
      <c r="D185" s="27"/>
      <c r="E185" s="29"/>
      <c r="F185" s="29"/>
      <c r="G185" s="29"/>
      <c r="H185" s="29"/>
      <c r="Z185" s="24"/>
    </row>
    <row r="186" spans="1:26" ht="15" customHeight="1">
      <c r="A186" s="27"/>
      <c r="B186" s="27"/>
      <c r="C186" s="27"/>
      <c r="D186" s="27"/>
      <c r="E186" s="29"/>
      <c r="F186" s="29"/>
      <c r="G186" s="29"/>
      <c r="H186" s="29"/>
      <c r="Z186" s="24"/>
    </row>
    <row r="187" spans="1:26" ht="15" customHeight="1">
      <c r="A187" s="27"/>
      <c r="B187" s="27"/>
      <c r="C187" s="27"/>
      <c r="D187" s="27"/>
      <c r="E187" s="29"/>
      <c r="F187" s="29"/>
      <c r="G187" s="29"/>
      <c r="H187" s="29"/>
      <c r="Z187" s="24"/>
    </row>
    <row r="188" spans="1:26" ht="15" customHeight="1">
      <c r="A188" s="27"/>
      <c r="B188" s="27"/>
      <c r="C188" s="27"/>
      <c r="D188" s="27"/>
      <c r="E188" s="29"/>
      <c r="F188" s="29"/>
      <c r="G188" s="29"/>
      <c r="H188" s="29"/>
      <c r="Z188" s="24"/>
    </row>
    <row r="189" spans="1:26" ht="15" customHeight="1">
      <c r="A189" s="27"/>
      <c r="B189" s="27"/>
      <c r="C189" s="27"/>
      <c r="D189" s="27"/>
      <c r="E189" s="29"/>
      <c r="F189" s="29"/>
      <c r="G189" s="29"/>
      <c r="H189" s="29"/>
      <c r="Z189" s="24"/>
    </row>
    <row r="190" spans="1:26" ht="15" customHeight="1">
      <c r="A190" s="27"/>
      <c r="B190" s="27"/>
      <c r="C190" s="27"/>
      <c r="D190" s="27"/>
      <c r="E190" s="29"/>
      <c r="F190" s="29"/>
      <c r="G190" s="29"/>
      <c r="H190" s="29"/>
      <c r="Z190" s="24"/>
    </row>
    <row r="191" spans="1:26" ht="15" customHeight="1">
      <c r="A191" s="27"/>
      <c r="B191" s="27"/>
      <c r="C191" s="27"/>
      <c r="D191" s="27"/>
      <c r="E191" s="29"/>
      <c r="F191" s="29"/>
      <c r="G191" s="29"/>
      <c r="H191" s="29"/>
      <c r="Z191" s="24"/>
    </row>
    <row r="192" spans="1:26" ht="15" customHeight="1">
      <c r="E192" s="29"/>
      <c r="F192" s="29"/>
      <c r="G192" s="29"/>
      <c r="H192" s="29"/>
      <c r="Z192" s="24"/>
    </row>
    <row r="193" spans="1:26" ht="15" customHeight="1">
      <c r="A193" s="27"/>
      <c r="B193" s="27"/>
      <c r="C193" s="27"/>
      <c r="D193" s="27"/>
      <c r="E193" s="29"/>
      <c r="F193" s="29"/>
      <c r="G193" s="29"/>
      <c r="H193" s="29"/>
      <c r="Z193" s="24"/>
    </row>
    <row r="194" spans="1:26" ht="15" customHeight="1">
      <c r="A194" s="27"/>
      <c r="B194" s="27"/>
      <c r="C194" s="27"/>
      <c r="D194" s="27"/>
      <c r="E194" s="29"/>
      <c r="F194" s="29"/>
      <c r="G194" s="29"/>
      <c r="H194" s="29"/>
      <c r="Z194" s="24"/>
    </row>
    <row r="195" spans="1:26" ht="15" customHeight="1">
      <c r="A195" s="27"/>
      <c r="B195" s="27"/>
      <c r="C195" s="27"/>
      <c r="D195" s="27"/>
      <c r="E195" s="29"/>
      <c r="F195" s="29"/>
      <c r="G195" s="29"/>
      <c r="H195" s="29"/>
      <c r="Z195" s="24"/>
    </row>
    <row r="196" spans="1:26" ht="15" customHeight="1">
      <c r="A196" s="27"/>
      <c r="B196" s="27"/>
      <c r="C196" s="27"/>
      <c r="D196" s="27"/>
      <c r="E196" s="29"/>
      <c r="F196" s="29"/>
      <c r="G196" s="29"/>
      <c r="H196" s="29"/>
      <c r="Z196" s="24"/>
    </row>
    <row r="197" spans="1:26" ht="15" customHeight="1">
      <c r="A197" s="27"/>
      <c r="B197" s="27"/>
      <c r="C197" s="27"/>
      <c r="D197" s="27"/>
      <c r="E197" s="29"/>
      <c r="F197" s="29"/>
      <c r="G197" s="29"/>
      <c r="H197" s="29"/>
      <c r="Z197" s="24"/>
    </row>
    <row r="198" spans="1:26" ht="15" customHeight="1">
      <c r="A198" s="27"/>
      <c r="B198" s="27"/>
      <c r="C198" s="27"/>
      <c r="D198" s="27"/>
      <c r="E198" s="29"/>
      <c r="F198" s="29"/>
      <c r="G198" s="29"/>
      <c r="H198" s="29"/>
      <c r="Z198" s="24"/>
    </row>
    <row r="199" spans="1:26" ht="15" customHeight="1">
      <c r="A199" s="27"/>
      <c r="B199" s="27"/>
      <c r="C199" s="27"/>
      <c r="D199" s="27"/>
      <c r="E199" s="29"/>
      <c r="F199" s="29"/>
      <c r="G199" s="29"/>
      <c r="H199" s="29"/>
      <c r="Z199" s="24"/>
    </row>
    <row r="200" spans="1:26" ht="15" customHeight="1">
      <c r="A200" s="27"/>
      <c r="B200" s="27"/>
      <c r="C200" s="27"/>
      <c r="D200" s="27"/>
      <c r="E200" s="29"/>
      <c r="F200" s="29"/>
      <c r="G200" s="29"/>
      <c r="H200" s="29"/>
      <c r="Z200" s="24"/>
    </row>
    <row r="201" spans="1:26" ht="15" customHeight="1">
      <c r="A201" s="27"/>
      <c r="B201" s="27"/>
      <c r="C201" s="27"/>
      <c r="D201" s="27"/>
      <c r="E201" s="29"/>
      <c r="F201" s="29"/>
      <c r="G201" s="29"/>
      <c r="H201" s="29"/>
      <c r="Z201" s="24"/>
    </row>
    <row r="202" spans="1:26" ht="15" customHeight="1">
      <c r="E202" s="29"/>
      <c r="F202" s="29"/>
      <c r="G202" s="29"/>
      <c r="H202" s="29"/>
      <c r="Z202" s="24"/>
    </row>
    <row r="203" spans="1:26" ht="15" customHeight="1">
      <c r="A203" s="27"/>
      <c r="B203" s="27"/>
      <c r="C203" s="27"/>
      <c r="D203" s="27"/>
      <c r="E203" s="29"/>
      <c r="F203" s="29"/>
      <c r="G203" s="29"/>
      <c r="H203" s="29"/>
      <c r="Z203" s="24"/>
    </row>
    <row r="204" spans="1:26" ht="15" customHeight="1">
      <c r="A204" s="27"/>
      <c r="B204" s="27"/>
      <c r="C204" s="27"/>
      <c r="D204" s="27"/>
      <c r="E204" s="29"/>
      <c r="F204" s="29"/>
      <c r="G204" s="29"/>
      <c r="H204" s="29"/>
      <c r="Z204" s="24"/>
    </row>
    <row r="205" spans="1:26" ht="15" customHeight="1">
      <c r="A205" s="27"/>
      <c r="B205" s="27"/>
      <c r="C205" s="27"/>
      <c r="D205" s="27"/>
      <c r="E205" s="29"/>
      <c r="F205" s="29"/>
      <c r="G205" s="29"/>
      <c r="H205" s="29"/>
      <c r="Z205" s="24"/>
    </row>
    <row r="206" spans="1:26" ht="15" customHeight="1">
      <c r="A206" s="27"/>
      <c r="B206" s="27"/>
      <c r="C206" s="27"/>
      <c r="D206" s="27"/>
      <c r="E206" s="29"/>
      <c r="F206" s="29"/>
      <c r="G206" s="29"/>
      <c r="H206" s="29"/>
      <c r="Z206" s="24"/>
    </row>
    <row r="207" spans="1:26" ht="15" customHeight="1">
      <c r="A207" s="27"/>
      <c r="B207" s="27"/>
      <c r="C207" s="27"/>
      <c r="D207" s="27"/>
      <c r="E207" s="29"/>
      <c r="F207" s="29"/>
      <c r="G207" s="29"/>
      <c r="H207" s="29"/>
      <c r="Z207" s="24"/>
    </row>
    <row r="208" spans="1:26" ht="15" customHeight="1">
      <c r="A208" s="27"/>
      <c r="B208" s="27"/>
      <c r="C208" s="27"/>
      <c r="D208" s="27"/>
      <c r="E208" s="29"/>
      <c r="F208" s="29"/>
      <c r="G208" s="29"/>
      <c r="H208" s="29"/>
      <c r="Z208" s="24"/>
    </row>
    <row r="209" spans="1:26" ht="15" customHeight="1">
      <c r="A209" s="27"/>
      <c r="B209" s="27"/>
      <c r="C209" s="27"/>
      <c r="D209" s="27"/>
      <c r="E209" s="29"/>
      <c r="F209" s="29"/>
      <c r="G209" s="29"/>
      <c r="H209" s="29"/>
      <c r="Z209" s="24"/>
    </row>
    <row r="210" spans="1:26" ht="15" customHeight="1">
      <c r="A210" s="27"/>
      <c r="B210" s="27"/>
      <c r="C210" s="27"/>
      <c r="D210" s="27"/>
      <c r="E210" s="29"/>
      <c r="F210" s="29"/>
      <c r="G210" s="29"/>
      <c r="H210" s="29"/>
      <c r="Z210" s="24"/>
    </row>
    <row r="211" spans="1:26" ht="15" customHeight="1">
      <c r="A211" s="27"/>
      <c r="B211" s="27"/>
      <c r="C211" s="27"/>
      <c r="D211" s="27"/>
      <c r="E211" s="29"/>
      <c r="F211" s="29"/>
      <c r="G211" s="29"/>
      <c r="H211" s="29"/>
      <c r="Z211" s="24"/>
    </row>
    <row r="212" spans="1:26" ht="15" customHeight="1">
      <c r="E212" s="29"/>
      <c r="F212" s="29"/>
      <c r="G212" s="29"/>
      <c r="H212" s="29"/>
      <c r="Z212" s="24"/>
    </row>
    <row r="213" spans="1:26" ht="15" customHeight="1">
      <c r="A213" s="27"/>
      <c r="B213" s="27"/>
      <c r="C213" s="27"/>
      <c r="D213" s="27"/>
      <c r="E213" s="29"/>
      <c r="F213" s="29"/>
      <c r="G213" s="29"/>
      <c r="H213" s="29"/>
      <c r="Z213" s="24"/>
    </row>
    <row r="214" spans="1:26" ht="15" customHeight="1">
      <c r="A214" s="27"/>
      <c r="B214" s="27"/>
      <c r="C214" s="27"/>
      <c r="D214" s="27"/>
      <c r="E214" s="29"/>
      <c r="F214" s="29"/>
      <c r="G214" s="29"/>
      <c r="H214" s="29"/>
      <c r="Z214" s="24"/>
    </row>
    <row r="215" spans="1:26" ht="15" customHeight="1">
      <c r="A215" s="27"/>
      <c r="B215" s="27"/>
      <c r="C215" s="27"/>
      <c r="D215" s="27"/>
      <c r="E215" s="29"/>
      <c r="F215" s="29"/>
      <c r="G215" s="29"/>
      <c r="H215" s="29"/>
      <c r="Z215" s="24"/>
    </row>
    <row r="216" spans="1:26" ht="15" customHeight="1">
      <c r="A216" s="27"/>
      <c r="B216" s="27"/>
      <c r="C216" s="27"/>
      <c r="D216" s="27"/>
      <c r="E216" s="29"/>
      <c r="F216" s="29"/>
      <c r="G216" s="29"/>
      <c r="H216" s="29"/>
      <c r="Z216" s="24"/>
    </row>
    <row r="217" spans="1:26" ht="15" customHeight="1">
      <c r="A217" s="27"/>
      <c r="B217" s="27"/>
      <c r="C217" s="27"/>
      <c r="D217" s="27"/>
      <c r="E217" s="29"/>
      <c r="F217" s="29"/>
      <c r="G217" s="29"/>
      <c r="H217" s="29"/>
      <c r="Z217" s="24"/>
    </row>
    <row r="218" spans="1:26" ht="15" customHeight="1">
      <c r="A218" s="27"/>
      <c r="B218" s="27"/>
      <c r="C218" s="27"/>
      <c r="D218" s="27"/>
      <c r="E218" s="29"/>
      <c r="F218" s="29"/>
      <c r="G218" s="29"/>
      <c r="H218" s="29"/>
      <c r="Z218" s="24"/>
    </row>
    <row r="219" spans="1:26" ht="15" customHeight="1">
      <c r="A219" s="27"/>
      <c r="B219" s="27"/>
      <c r="C219" s="27"/>
      <c r="D219" s="27"/>
      <c r="E219" s="29"/>
      <c r="F219" s="29"/>
      <c r="G219" s="29"/>
      <c r="H219" s="29"/>
      <c r="Z219" s="24"/>
    </row>
    <row r="220" spans="1:26" ht="15" customHeight="1">
      <c r="A220" s="27"/>
      <c r="B220" s="27"/>
      <c r="C220" s="27"/>
      <c r="D220" s="27"/>
      <c r="E220" s="29"/>
      <c r="F220" s="29"/>
      <c r="G220" s="29"/>
      <c r="H220" s="29"/>
      <c r="Z220" s="24"/>
    </row>
    <row r="221" spans="1:26" ht="15" customHeight="1">
      <c r="A221" s="27"/>
      <c r="B221" s="27"/>
      <c r="C221" s="27"/>
      <c r="D221" s="27"/>
      <c r="E221" s="29"/>
      <c r="F221" s="29"/>
      <c r="G221" s="29"/>
      <c r="H221" s="29"/>
      <c r="Z221" s="24"/>
    </row>
    <row r="222" spans="1:26" ht="15" customHeight="1" collapsed="1">
      <c r="A222" s="27"/>
      <c r="B222" s="27"/>
      <c r="C222" s="27"/>
      <c r="D222" s="27"/>
      <c r="E222" s="29"/>
      <c r="F222" s="29"/>
      <c r="G222" s="29"/>
      <c r="H222" s="29"/>
      <c r="Z222" s="24"/>
    </row>
    <row r="223" spans="1:26" ht="15" customHeight="1">
      <c r="A223" s="27"/>
      <c r="B223" s="27"/>
      <c r="C223" s="27"/>
      <c r="D223" s="27"/>
      <c r="E223" s="29"/>
      <c r="F223" s="29"/>
      <c r="G223" s="29"/>
      <c r="H223" s="29"/>
      <c r="Z223" s="24"/>
    </row>
    <row r="224" spans="1:26" ht="15" customHeight="1">
      <c r="A224" s="27"/>
      <c r="B224" s="27"/>
      <c r="C224" s="27"/>
      <c r="D224" s="27"/>
      <c r="E224" s="29"/>
      <c r="F224" s="29"/>
      <c r="G224" s="29"/>
      <c r="H224" s="29"/>
      <c r="Z224" s="24"/>
    </row>
    <row r="225" spans="1:26" ht="15" customHeight="1">
      <c r="A225" s="27"/>
      <c r="B225" s="27"/>
      <c r="C225" s="27"/>
      <c r="D225" s="27"/>
      <c r="E225" s="29"/>
      <c r="F225" s="29"/>
      <c r="G225" s="29"/>
      <c r="H225" s="29"/>
      <c r="Z225" s="24"/>
    </row>
    <row r="226" spans="1:26" ht="15" customHeight="1" collapsed="1">
      <c r="A226" s="27"/>
      <c r="B226" s="27"/>
      <c r="C226" s="27"/>
      <c r="D226" s="27"/>
      <c r="E226" s="29"/>
      <c r="F226" s="29"/>
      <c r="G226" s="29"/>
      <c r="H226" s="29"/>
      <c r="Z226" s="24"/>
    </row>
    <row r="227" spans="1:26" ht="15" customHeight="1">
      <c r="A227" s="27"/>
      <c r="B227" s="27"/>
      <c r="C227" s="27"/>
      <c r="D227" s="27"/>
      <c r="E227" s="29"/>
      <c r="F227" s="29"/>
      <c r="G227" s="29"/>
      <c r="H227" s="29"/>
      <c r="Z227" s="24"/>
    </row>
    <row r="228" spans="1:26" ht="15" customHeight="1">
      <c r="A228" s="27"/>
      <c r="B228" s="27"/>
      <c r="C228" s="27"/>
      <c r="D228" s="27"/>
      <c r="E228" s="29"/>
      <c r="F228" s="29"/>
      <c r="G228" s="29"/>
      <c r="H228" s="29"/>
      <c r="Z228" s="24"/>
    </row>
    <row r="229" spans="1:26" ht="15" customHeight="1">
      <c r="A229" s="27"/>
      <c r="B229" s="27"/>
      <c r="C229" s="27"/>
      <c r="D229" s="27"/>
      <c r="E229" s="29"/>
      <c r="F229" s="29"/>
      <c r="G229" s="29"/>
      <c r="H229" s="29"/>
      <c r="Z229" s="24"/>
    </row>
    <row r="230" spans="1:26" ht="15" customHeight="1" collapsed="1">
      <c r="A230" s="27"/>
      <c r="B230" s="27"/>
      <c r="C230" s="27"/>
      <c r="D230" s="27"/>
      <c r="E230" s="29"/>
      <c r="F230" s="29"/>
      <c r="G230" s="29"/>
      <c r="H230" s="29"/>
      <c r="Z230" s="24"/>
    </row>
    <row r="231" spans="1:26" ht="15" customHeight="1">
      <c r="A231" s="27"/>
      <c r="B231" s="27"/>
      <c r="C231" s="27"/>
      <c r="D231" s="27"/>
      <c r="E231" s="29"/>
      <c r="F231" s="29"/>
      <c r="G231" s="29"/>
      <c r="H231" s="29"/>
      <c r="Z231" s="24"/>
    </row>
    <row r="232" spans="1:26" ht="15" customHeight="1">
      <c r="A232" s="27"/>
      <c r="B232" s="27"/>
      <c r="C232" s="27"/>
      <c r="D232" s="27"/>
      <c r="E232" s="29"/>
      <c r="F232" s="29"/>
      <c r="G232" s="29"/>
      <c r="H232" s="29"/>
      <c r="Z232" s="24"/>
    </row>
    <row r="233" spans="1:26" ht="15" customHeight="1">
      <c r="A233" s="27"/>
      <c r="B233" s="27"/>
      <c r="C233" s="27"/>
      <c r="D233" s="27"/>
      <c r="E233" s="29"/>
      <c r="F233" s="29"/>
      <c r="G233" s="29"/>
      <c r="H233" s="29"/>
      <c r="Z233" s="24"/>
    </row>
    <row r="234" spans="1:26" ht="15" customHeight="1" collapsed="1">
      <c r="A234" s="27"/>
      <c r="B234" s="27"/>
      <c r="C234" s="27"/>
      <c r="D234" s="27"/>
      <c r="E234" s="29"/>
      <c r="F234" s="29"/>
      <c r="G234" s="29"/>
      <c r="H234" s="29"/>
      <c r="Z234" s="24"/>
    </row>
    <row r="235" spans="1:26" ht="15" customHeight="1">
      <c r="A235" s="27"/>
      <c r="B235" s="27"/>
      <c r="C235" s="27"/>
      <c r="D235" s="27"/>
      <c r="E235" s="29"/>
      <c r="F235" s="29"/>
      <c r="G235" s="29"/>
      <c r="H235" s="29"/>
      <c r="Z235" s="24"/>
    </row>
    <row r="236" spans="1:26" ht="15" customHeight="1">
      <c r="A236" s="27"/>
      <c r="B236" s="27"/>
      <c r="C236" s="27"/>
      <c r="D236" s="27"/>
      <c r="E236" s="29"/>
      <c r="F236" s="29"/>
      <c r="G236" s="29"/>
      <c r="H236" s="29"/>
      <c r="Z236" s="24"/>
    </row>
    <row r="237" spans="1:26" ht="15" customHeight="1">
      <c r="A237" s="27"/>
      <c r="B237" s="27"/>
      <c r="C237" s="27"/>
      <c r="D237" s="27"/>
      <c r="E237" s="29"/>
      <c r="F237" s="29"/>
      <c r="G237" s="29"/>
      <c r="H237" s="29"/>
      <c r="Z237" s="24"/>
    </row>
    <row r="238" spans="1:26" ht="15" customHeight="1">
      <c r="A238" s="27"/>
      <c r="B238" s="27"/>
      <c r="C238" s="27"/>
      <c r="D238" s="27"/>
      <c r="E238" s="29"/>
      <c r="F238" s="29"/>
      <c r="G238" s="29"/>
      <c r="H238" s="29"/>
      <c r="Z238" s="24"/>
    </row>
    <row r="239" spans="1:26" ht="15" customHeight="1">
      <c r="A239" s="27"/>
      <c r="B239" s="27"/>
      <c r="C239" s="27"/>
      <c r="D239" s="27"/>
      <c r="E239" s="29"/>
      <c r="F239" s="29"/>
      <c r="G239" s="29"/>
      <c r="H239" s="29"/>
      <c r="Z239" s="24"/>
    </row>
    <row r="240" spans="1:26" ht="15" customHeight="1">
      <c r="A240" s="27"/>
      <c r="B240" s="27"/>
      <c r="C240" s="27"/>
      <c r="D240" s="27"/>
      <c r="E240" s="29"/>
      <c r="F240" s="29"/>
      <c r="G240" s="29"/>
      <c r="H240" s="29"/>
      <c r="Z240" s="24"/>
    </row>
    <row r="241" spans="1:26" ht="15" customHeight="1">
      <c r="A241" s="27"/>
      <c r="B241" s="27"/>
      <c r="C241" s="27"/>
      <c r="D241" s="27"/>
      <c r="E241" s="29"/>
      <c r="F241" s="29"/>
      <c r="G241" s="29"/>
      <c r="H241" s="29"/>
      <c r="Z241" s="24"/>
    </row>
    <row r="242" spans="1:26" ht="15" customHeight="1">
      <c r="A242" s="27"/>
      <c r="B242" s="27"/>
      <c r="C242" s="27"/>
      <c r="D242" s="27"/>
      <c r="E242" s="29"/>
      <c r="F242" s="29"/>
      <c r="G242" s="29"/>
      <c r="H242" s="29"/>
      <c r="Z242" s="24"/>
    </row>
    <row r="243" spans="1:26" ht="15" customHeight="1">
      <c r="A243" s="27"/>
      <c r="B243" s="27"/>
      <c r="C243" s="27"/>
      <c r="D243" s="27"/>
      <c r="E243" s="29"/>
      <c r="F243" s="29"/>
      <c r="G243" s="29"/>
      <c r="H243" s="29"/>
      <c r="Z243" s="24"/>
    </row>
    <row r="244" spans="1:26" ht="15" customHeight="1">
      <c r="A244" s="27"/>
      <c r="B244" s="27"/>
      <c r="C244" s="27"/>
      <c r="D244" s="27"/>
      <c r="E244" s="29"/>
      <c r="F244" s="29"/>
      <c r="G244" s="29"/>
      <c r="H244" s="29"/>
      <c r="Z244" s="24"/>
    </row>
    <row r="245" spans="1:26" ht="15" customHeight="1">
      <c r="A245" s="27"/>
      <c r="B245" s="27"/>
      <c r="C245" s="27"/>
      <c r="D245" s="27"/>
      <c r="E245" s="29"/>
      <c r="F245" s="29"/>
      <c r="G245" s="29"/>
      <c r="H245" s="29"/>
      <c r="Z245" s="24"/>
    </row>
    <row r="246" spans="1:26" ht="15" customHeight="1">
      <c r="A246" s="27"/>
      <c r="B246" s="27"/>
      <c r="C246" s="27"/>
      <c r="D246" s="27"/>
      <c r="E246" s="29"/>
      <c r="F246" s="29"/>
      <c r="G246" s="29"/>
      <c r="H246" s="29"/>
      <c r="Z246" s="24"/>
    </row>
    <row r="247" spans="1:26" ht="15" customHeight="1">
      <c r="A247" s="27"/>
      <c r="B247" s="27"/>
      <c r="C247" s="27"/>
      <c r="D247" s="27"/>
      <c r="E247" s="29"/>
      <c r="F247" s="29"/>
      <c r="G247" s="29"/>
      <c r="H247" s="29"/>
      <c r="Z247" s="24"/>
    </row>
    <row r="248" spans="1:26" ht="15" customHeight="1">
      <c r="A248" s="27"/>
      <c r="B248" s="27"/>
      <c r="C248" s="27"/>
      <c r="D248" s="27"/>
      <c r="E248" s="29"/>
      <c r="F248" s="29"/>
      <c r="G248" s="29"/>
      <c r="H248" s="29"/>
      <c r="Z248" s="24"/>
    </row>
    <row r="249" spans="1:26">
      <c r="E249" s="29"/>
      <c r="F249" s="29"/>
      <c r="G249" s="29"/>
      <c r="H249" s="29"/>
      <c r="Z249" s="24"/>
    </row>
    <row r="250" spans="1:26">
      <c r="E250" s="29"/>
      <c r="F250" s="29"/>
      <c r="G250" s="29"/>
      <c r="H250" s="29"/>
      <c r="Z250" s="24"/>
    </row>
    <row r="251" spans="1:26">
      <c r="E251" s="29"/>
      <c r="F251" s="29"/>
      <c r="G251" s="29"/>
      <c r="H251" s="29"/>
      <c r="Z251" s="24"/>
    </row>
    <row r="252" spans="1:26">
      <c r="E252" s="29"/>
      <c r="F252" s="29"/>
      <c r="G252" s="29"/>
      <c r="H252" s="29"/>
      <c r="Z252" s="24"/>
    </row>
    <row r="253" spans="1:26">
      <c r="E253" s="29"/>
      <c r="F253" s="29"/>
      <c r="G253" s="29"/>
      <c r="H253" s="29"/>
      <c r="Z253" s="24"/>
    </row>
    <row r="254" spans="1:26">
      <c r="E254" s="29"/>
      <c r="F254" s="29"/>
      <c r="G254" s="29"/>
      <c r="H254" s="29"/>
      <c r="Z254" s="24"/>
    </row>
    <row r="255" spans="1:26">
      <c r="E255" s="29"/>
      <c r="F255" s="29"/>
      <c r="G255" s="29"/>
      <c r="H255" s="29"/>
      <c r="Z255" s="24"/>
    </row>
    <row r="256" spans="1:26">
      <c r="E256" s="29"/>
      <c r="F256" s="29"/>
      <c r="G256" s="29"/>
      <c r="H256" s="29"/>
      <c r="Z256" s="24"/>
    </row>
    <row r="257" spans="5:26">
      <c r="E257" s="29"/>
      <c r="F257" s="29"/>
      <c r="G257" s="29"/>
      <c r="H257" s="29"/>
      <c r="Z257" s="24"/>
    </row>
    <row r="258" spans="5:26">
      <c r="E258" s="29"/>
      <c r="F258" s="29"/>
      <c r="G258" s="29"/>
      <c r="H258" s="29"/>
      <c r="Z258" s="24"/>
    </row>
    <row r="259" spans="5:26">
      <c r="E259" s="29"/>
      <c r="F259" s="29"/>
      <c r="G259" s="29"/>
      <c r="H259" s="29"/>
      <c r="Z259" s="24"/>
    </row>
    <row r="260" spans="5:26">
      <c r="E260" s="29"/>
      <c r="F260" s="29"/>
      <c r="G260" s="29"/>
      <c r="H260" s="29"/>
      <c r="Z260" s="24"/>
    </row>
    <row r="261" spans="5:26">
      <c r="E261" s="29"/>
      <c r="F261" s="29"/>
      <c r="G261" s="29"/>
      <c r="H261" s="29"/>
      <c r="Z261" s="24"/>
    </row>
    <row r="262" spans="5:26">
      <c r="E262" s="29"/>
      <c r="F262" s="29"/>
      <c r="G262" s="29"/>
      <c r="H262" s="29"/>
      <c r="Z262" s="24"/>
    </row>
    <row r="263" spans="5:26">
      <c r="E263" s="29"/>
      <c r="F263" s="29"/>
      <c r="G263" s="29"/>
      <c r="H263" s="29"/>
      <c r="Z263" s="24"/>
    </row>
    <row r="264" spans="5:26">
      <c r="E264" s="29"/>
      <c r="F264" s="29"/>
      <c r="G264" s="29"/>
      <c r="H264" s="29"/>
      <c r="Z264" s="24"/>
    </row>
    <row r="265" spans="5:26">
      <c r="E265" s="29"/>
      <c r="F265" s="29"/>
      <c r="G265" s="29"/>
      <c r="H265" s="29"/>
      <c r="Z265" s="24"/>
    </row>
    <row r="266" spans="5:26">
      <c r="E266" s="29"/>
      <c r="F266" s="29"/>
      <c r="G266" s="29"/>
      <c r="H266" s="29"/>
      <c r="Z266" s="24"/>
    </row>
    <row r="267" spans="5:26">
      <c r="E267" s="29"/>
      <c r="F267" s="29"/>
      <c r="G267" s="29"/>
      <c r="H267" s="29"/>
      <c r="Z267" s="24"/>
    </row>
    <row r="268" spans="5:26">
      <c r="E268" s="29"/>
      <c r="F268" s="29"/>
      <c r="G268" s="29"/>
      <c r="H268" s="29"/>
      <c r="Z268" s="24"/>
    </row>
    <row r="269" spans="5:26">
      <c r="E269" s="29"/>
      <c r="F269" s="29"/>
      <c r="G269" s="29"/>
      <c r="H269" s="29"/>
      <c r="Z269" s="24"/>
    </row>
    <row r="270" spans="5:26">
      <c r="E270" s="29"/>
      <c r="F270" s="29"/>
      <c r="G270" s="29"/>
      <c r="H270" s="29"/>
      <c r="Z270" s="24"/>
    </row>
    <row r="271" spans="5:26">
      <c r="E271" s="29"/>
      <c r="F271" s="29"/>
      <c r="G271" s="29"/>
      <c r="H271" s="29"/>
      <c r="Z271" s="24"/>
    </row>
    <row r="272" spans="5:26">
      <c r="E272" s="29"/>
      <c r="F272" s="29"/>
      <c r="G272" s="29"/>
      <c r="H272" s="29"/>
      <c r="Z272" s="24"/>
    </row>
    <row r="273" spans="5:26">
      <c r="E273" s="29"/>
      <c r="F273" s="29"/>
      <c r="G273" s="29"/>
      <c r="H273" s="29"/>
      <c r="Z273" s="24"/>
    </row>
    <row r="274" spans="5:26">
      <c r="E274" s="29"/>
      <c r="F274" s="29"/>
      <c r="G274" s="29"/>
      <c r="H274" s="29"/>
      <c r="Z274" s="24"/>
    </row>
    <row r="275" spans="5:26">
      <c r="E275" s="29"/>
      <c r="F275" s="29"/>
      <c r="G275" s="29"/>
      <c r="H275" s="29"/>
      <c r="Z275" s="24"/>
    </row>
    <row r="276" spans="5:26">
      <c r="E276" s="29"/>
      <c r="F276" s="29"/>
      <c r="G276" s="29"/>
      <c r="H276" s="29"/>
      <c r="Z276" s="24"/>
    </row>
    <row r="277" spans="5:26">
      <c r="E277" s="29"/>
      <c r="F277" s="29"/>
      <c r="G277" s="29"/>
      <c r="H277" s="29"/>
      <c r="Z277" s="24"/>
    </row>
    <row r="278" spans="5:26">
      <c r="E278" s="29"/>
      <c r="F278" s="29"/>
      <c r="G278" s="29"/>
      <c r="H278" s="29"/>
      <c r="Z278" s="24"/>
    </row>
    <row r="279" spans="5:26">
      <c r="E279" s="29"/>
      <c r="F279" s="29"/>
      <c r="G279" s="29"/>
      <c r="H279" s="29"/>
      <c r="Z279" s="24"/>
    </row>
    <row r="280" spans="5:26">
      <c r="E280" s="29"/>
      <c r="F280" s="29"/>
      <c r="G280" s="29"/>
      <c r="H280" s="29"/>
      <c r="Z280" s="24"/>
    </row>
    <row r="281" spans="5:26">
      <c r="E281" s="29"/>
      <c r="F281" s="29"/>
      <c r="G281" s="29"/>
      <c r="H281" s="29"/>
      <c r="Z281" s="24"/>
    </row>
    <row r="282" spans="5:26">
      <c r="E282" s="29"/>
      <c r="F282" s="29"/>
      <c r="G282" s="29"/>
      <c r="H282" s="29"/>
      <c r="Z282" s="24"/>
    </row>
    <row r="283" spans="5:26">
      <c r="E283" s="29"/>
      <c r="F283" s="29"/>
      <c r="G283" s="29"/>
      <c r="H283" s="29"/>
      <c r="Z283" s="24"/>
    </row>
    <row r="284" spans="5:26">
      <c r="E284" s="29"/>
      <c r="F284" s="29"/>
      <c r="G284" s="29"/>
      <c r="H284" s="29"/>
      <c r="Z284" s="24"/>
    </row>
    <row r="285" spans="5:26">
      <c r="E285" s="29"/>
      <c r="F285" s="29"/>
      <c r="G285" s="29"/>
      <c r="H285" s="29"/>
      <c r="Z285" s="24"/>
    </row>
    <row r="286" spans="5:26">
      <c r="E286" s="29"/>
      <c r="F286" s="29"/>
      <c r="G286" s="29"/>
      <c r="H286" s="29"/>
      <c r="Z286" s="24"/>
    </row>
    <row r="287" spans="5:26">
      <c r="E287" s="29"/>
      <c r="F287" s="29"/>
      <c r="G287" s="29"/>
      <c r="H287" s="29"/>
      <c r="Z287" s="24"/>
    </row>
    <row r="288" spans="5:26">
      <c r="E288" s="29"/>
      <c r="F288" s="29"/>
      <c r="G288" s="29"/>
      <c r="H288" s="29"/>
      <c r="Z288" s="24"/>
    </row>
    <row r="289" spans="5:26">
      <c r="E289" s="29"/>
      <c r="F289" s="29"/>
      <c r="G289" s="29"/>
      <c r="H289" s="29"/>
      <c r="Z289" s="24"/>
    </row>
    <row r="290" spans="5:26">
      <c r="E290" s="29"/>
      <c r="F290" s="29"/>
      <c r="G290" s="29"/>
      <c r="H290" s="29"/>
      <c r="Z290" s="24"/>
    </row>
    <row r="291" spans="5:26">
      <c r="E291" s="29"/>
      <c r="F291" s="29"/>
      <c r="G291" s="29"/>
      <c r="H291" s="29"/>
      <c r="Z291" s="24"/>
    </row>
    <row r="292" spans="5:26">
      <c r="E292" s="29"/>
      <c r="F292" s="29"/>
      <c r="G292" s="29"/>
      <c r="H292" s="29"/>
      <c r="Z292" s="24"/>
    </row>
    <row r="293" spans="5:26">
      <c r="E293" s="29"/>
      <c r="F293" s="29"/>
      <c r="G293" s="29"/>
      <c r="H293" s="29"/>
      <c r="Z293" s="24"/>
    </row>
    <row r="294" spans="5:26">
      <c r="E294" s="29"/>
      <c r="F294" s="29"/>
      <c r="G294" s="29"/>
      <c r="H294" s="29"/>
      <c r="Z294" s="24"/>
    </row>
    <row r="295" spans="5:26">
      <c r="E295" s="29"/>
      <c r="F295" s="29"/>
      <c r="G295" s="29"/>
      <c r="H295" s="29"/>
      <c r="Z295" s="24"/>
    </row>
    <row r="296" spans="5:26">
      <c r="E296" s="29"/>
      <c r="F296" s="29"/>
      <c r="G296" s="29"/>
      <c r="H296" s="29"/>
      <c r="Z296" s="24"/>
    </row>
    <row r="297" spans="5:26">
      <c r="E297" s="29"/>
      <c r="F297" s="29"/>
      <c r="G297" s="29"/>
      <c r="H297" s="29"/>
      <c r="Z297" s="24"/>
    </row>
    <row r="298" spans="5:26">
      <c r="E298" s="29"/>
      <c r="F298" s="29"/>
      <c r="G298" s="29"/>
      <c r="H298" s="29"/>
      <c r="Z298" s="24"/>
    </row>
    <row r="299" spans="5:26">
      <c r="E299" s="29"/>
      <c r="F299" s="29"/>
      <c r="G299" s="29"/>
      <c r="H299" s="29"/>
      <c r="Z299" s="24"/>
    </row>
    <row r="300" spans="5:26">
      <c r="E300" s="29"/>
      <c r="F300" s="29"/>
      <c r="G300" s="29"/>
      <c r="H300" s="29"/>
      <c r="Z300" s="24"/>
    </row>
    <row r="301" spans="5:26">
      <c r="E301" s="29"/>
      <c r="F301" s="29"/>
      <c r="G301" s="29"/>
      <c r="H301" s="29"/>
      <c r="Z301" s="24"/>
    </row>
    <row r="302" spans="5:26">
      <c r="E302" s="29"/>
      <c r="F302" s="29"/>
      <c r="G302" s="29"/>
      <c r="H302" s="29"/>
      <c r="Z302" s="24"/>
    </row>
    <row r="303" spans="5:26">
      <c r="E303" s="29"/>
      <c r="F303" s="29"/>
      <c r="G303" s="29"/>
      <c r="H303" s="29"/>
      <c r="Z303" s="24"/>
    </row>
    <row r="304" spans="5:26">
      <c r="E304" s="29"/>
      <c r="F304" s="29"/>
      <c r="G304" s="29"/>
      <c r="H304" s="29"/>
      <c r="Z304" s="24"/>
    </row>
    <row r="305" spans="5:26">
      <c r="E305" s="29"/>
      <c r="F305" s="29"/>
      <c r="G305" s="29"/>
      <c r="H305" s="29"/>
      <c r="Z305" s="24"/>
    </row>
    <row r="306" spans="5:26">
      <c r="E306" s="29"/>
      <c r="F306" s="29"/>
      <c r="G306" s="29"/>
      <c r="H306" s="29"/>
      <c r="Z306" s="24"/>
    </row>
    <row r="307" spans="5:26">
      <c r="E307" s="29"/>
      <c r="F307" s="29"/>
      <c r="G307" s="29"/>
      <c r="H307" s="29"/>
      <c r="Z307" s="24"/>
    </row>
    <row r="308" spans="5:26">
      <c r="E308" s="29"/>
      <c r="F308" s="29"/>
      <c r="G308" s="29"/>
      <c r="H308" s="29"/>
      <c r="Z308" s="24"/>
    </row>
    <row r="309" spans="5:26">
      <c r="E309" s="29"/>
      <c r="F309" s="29"/>
      <c r="G309" s="29"/>
      <c r="H309" s="29"/>
      <c r="Z309" s="24"/>
    </row>
    <row r="310" spans="5:26">
      <c r="E310" s="29"/>
      <c r="F310" s="29"/>
      <c r="G310" s="29"/>
      <c r="H310" s="29"/>
      <c r="Z310" s="24"/>
    </row>
    <row r="311" spans="5:26">
      <c r="E311" s="29"/>
      <c r="F311" s="29"/>
      <c r="G311" s="29"/>
      <c r="H311" s="29"/>
      <c r="Z311" s="24"/>
    </row>
    <row r="312" spans="5:26">
      <c r="E312" s="29"/>
      <c r="F312" s="29"/>
      <c r="G312" s="29"/>
      <c r="H312" s="29"/>
      <c r="Z312" s="24"/>
    </row>
    <row r="313" spans="5:26">
      <c r="E313" s="29"/>
      <c r="F313" s="29"/>
      <c r="G313" s="29"/>
      <c r="H313" s="29"/>
      <c r="Z313" s="24"/>
    </row>
    <row r="314" spans="5:26">
      <c r="E314" s="29"/>
      <c r="F314" s="29"/>
      <c r="G314" s="29"/>
      <c r="H314" s="29"/>
      <c r="Z314" s="24"/>
    </row>
    <row r="315" spans="5:26">
      <c r="E315" s="29"/>
      <c r="F315" s="29"/>
      <c r="G315" s="29"/>
      <c r="H315" s="29"/>
      <c r="Z315" s="24"/>
    </row>
    <row r="316" spans="5:26">
      <c r="E316" s="29"/>
      <c r="F316" s="29"/>
      <c r="G316" s="29"/>
      <c r="H316" s="29"/>
      <c r="Z316" s="24"/>
    </row>
    <row r="317" spans="5:26">
      <c r="E317" s="29"/>
      <c r="F317" s="29"/>
      <c r="G317" s="29"/>
      <c r="H317" s="29"/>
      <c r="Z317" s="24"/>
    </row>
    <row r="318" spans="5:26">
      <c r="E318" s="29"/>
      <c r="F318" s="29"/>
      <c r="G318" s="29"/>
      <c r="H318" s="29"/>
      <c r="Z318" s="24"/>
    </row>
    <row r="319" spans="5:26">
      <c r="E319" s="29"/>
      <c r="F319" s="29"/>
      <c r="G319" s="29"/>
      <c r="H319" s="29"/>
      <c r="Z319" s="24"/>
    </row>
    <row r="320" spans="5:26">
      <c r="E320" s="29"/>
      <c r="F320" s="29"/>
      <c r="G320" s="29"/>
      <c r="H320" s="29"/>
      <c r="Z320" s="24"/>
    </row>
    <row r="321" spans="5:26">
      <c r="E321" s="29"/>
      <c r="F321" s="29"/>
      <c r="G321" s="29"/>
      <c r="H321" s="29"/>
      <c r="Z321" s="24"/>
    </row>
    <row r="322" spans="5:26">
      <c r="E322" s="29"/>
      <c r="F322" s="29"/>
      <c r="G322" s="29"/>
      <c r="H322" s="29"/>
      <c r="Z322" s="24"/>
    </row>
    <row r="323" spans="5:26">
      <c r="E323" s="29"/>
      <c r="F323" s="29"/>
      <c r="G323" s="29"/>
      <c r="H323" s="29"/>
      <c r="Z323" s="24"/>
    </row>
    <row r="324" spans="5:26">
      <c r="E324" s="29"/>
      <c r="F324" s="29"/>
      <c r="G324" s="29"/>
      <c r="H324" s="29"/>
      <c r="Z324" s="24"/>
    </row>
    <row r="325" spans="5:26">
      <c r="E325" s="29"/>
      <c r="F325" s="29"/>
      <c r="G325" s="29"/>
      <c r="H325" s="29"/>
      <c r="Z325" s="24"/>
    </row>
    <row r="326" spans="5:26">
      <c r="E326" s="29"/>
      <c r="F326" s="29"/>
      <c r="G326" s="29"/>
      <c r="H326" s="29"/>
      <c r="Z326" s="24"/>
    </row>
    <row r="327" spans="5:26">
      <c r="E327" s="29"/>
      <c r="F327" s="29"/>
      <c r="G327" s="29"/>
      <c r="H327" s="29"/>
      <c r="Z327" s="24"/>
    </row>
    <row r="328" spans="5:26">
      <c r="E328" s="29"/>
      <c r="F328" s="29"/>
      <c r="G328" s="29"/>
      <c r="H328" s="29"/>
      <c r="Z328" s="24"/>
    </row>
    <row r="329" spans="5:26">
      <c r="E329" s="29"/>
      <c r="F329" s="29"/>
      <c r="G329" s="29"/>
      <c r="H329" s="29"/>
      <c r="Z329" s="24"/>
    </row>
    <row r="330" spans="5:26">
      <c r="E330" s="29"/>
      <c r="F330" s="29"/>
      <c r="G330" s="29"/>
      <c r="H330" s="29"/>
      <c r="Z330" s="24"/>
    </row>
    <row r="331" spans="5:26">
      <c r="E331" s="29"/>
      <c r="F331" s="29"/>
      <c r="G331" s="29"/>
      <c r="H331" s="29"/>
      <c r="Z331" s="24"/>
    </row>
    <row r="332" spans="5:26">
      <c r="E332" s="29"/>
      <c r="F332" s="29"/>
      <c r="G332" s="29"/>
      <c r="H332" s="29"/>
      <c r="Z332" s="24"/>
    </row>
    <row r="333" spans="5:26">
      <c r="E333" s="29"/>
      <c r="F333" s="29"/>
      <c r="G333" s="29"/>
      <c r="H333" s="29"/>
      <c r="Z333" s="24"/>
    </row>
    <row r="334" spans="5:26">
      <c r="E334" s="29"/>
      <c r="F334" s="29"/>
      <c r="G334" s="29"/>
      <c r="H334" s="29"/>
      <c r="Z334" s="24"/>
    </row>
    <row r="335" spans="5:26">
      <c r="E335" s="29"/>
      <c r="F335" s="29"/>
      <c r="G335" s="29"/>
      <c r="H335" s="29"/>
      <c r="Z335" s="24"/>
    </row>
    <row r="336" spans="5:26">
      <c r="E336" s="29"/>
      <c r="F336" s="29"/>
      <c r="G336" s="29"/>
      <c r="H336" s="29"/>
      <c r="Z336" s="24"/>
    </row>
    <row r="337" spans="5:26">
      <c r="E337" s="29"/>
      <c r="F337" s="29"/>
      <c r="G337" s="29"/>
      <c r="H337" s="29"/>
      <c r="Z337" s="24"/>
    </row>
    <row r="338" spans="5:26">
      <c r="E338" s="29"/>
      <c r="F338" s="29"/>
      <c r="G338" s="29"/>
      <c r="H338" s="29"/>
      <c r="Z338" s="24"/>
    </row>
    <row r="339" spans="5:26">
      <c r="E339" s="29"/>
      <c r="F339" s="29"/>
      <c r="G339" s="29"/>
      <c r="H339" s="29"/>
      <c r="Z339" s="24"/>
    </row>
    <row r="340" spans="5:26">
      <c r="E340" s="29"/>
      <c r="F340" s="29"/>
      <c r="G340" s="29"/>
      <c r="H340" s="29"/>
      <c r="Z340" s="24"/>
    </row>
    <row r="341" spans="5:26">
      <c r="E341" s="29"/>
      <c r="F341" s="29"/>
      <c r="G341" s="29"/>
      <c r="H341" s="29"/>
      <c r="Z341" s="24"/>
    </row>
    <row r="342" spans="5:26">
      <c r="E342" s="29"/>
      <c r="F342" s="29"/>
      <c r="G342" s="29"/>
      <c r="H342" s="29"/>
      <c r="Z342" s="24"/>
    </row>
    <row r="343" spans="5:26">
      <c r="E343" s="29"/>
      <c r="F343" s="29"/>
      <c r="G343" s="29"/>
      <c r="H343" s="29"/>
      <c r="Z343" s="24"/>
    </row>
    <row r="344" spans="5:26">
      <c r="E344" s="29"/>
      <c r="F344" s="29"/>
      <c r="G344" s="29"/>
      <c r="H344" s="29"/>
      <c r="Z344" s="24"/>
    </row>
    <row r="345" spans="5:26">
      <c r="E345" s="29"/>
      <c r="F345" s="29"/>
      <c r="G345" s="29"/>
      <c r="H345" s="29"/>
      <c r="Z345" s="24"/>
    </row>
    <row r="346" spans="5:26">
      <c r="E346" s="29"/>
      <c r="F346" s="29"/>
      <c r="G346" s="29"/>
      <c r="H346" s="29"/>
      <c r="Z346" s="24"/>
    </row>
    <row r="347" spans="5:26">
      <c r="E347" s="29"/>
      <c r="F347" s="29"/>
      <c r="G347" s="29"/>
      <c r="H347" s="29"/>
      <c r="Z347" s="24"/>
    </row>
    <row r="348" spans="5:26">
      <c r="E348" s="29"/>
      <c r="F348" s="29"/>
      <c r="G348" s="29"/>
      <c r="H348" s="29"/>
      <c r="Z348" s="24"/>
    </row>
    <row r="349" spans="5:26">
      <c r="E349" s="29"/>
      <c r="F349" s="29"/>
      <c r="G349" s="29"/>
      <c r="H349" s="29"/>
      <c r="Z349" s="24"/>
    </row>
    <row r="350" spans="5:26">
      <c r="E350" s="29"/>
      <c r="F350" s="29"/>
      <c r="G350" s="29"/>
      <c r="H350" s="29"/>
      <c r="Z350" s="24"/>
    </row>
    <row r="351" spans="5:26">
      <c r="E351" s="29"/>
      <c r="F351" s="29"/>
      <c r="G351" s="29"/>
      <c r="H351" s="29"/>
      <c r="Z351" s="24"/>
    </row>
    <row r="352" spans="5:26">
      <c r="E352" s="29"/>
      <c r="F352" s="29"/>
      <c r="G352" s="29"/>
      <c r="H352" s="29"/>
      <c r="Z352" s="24"/>
    </row>
    <row r="353" spans="5:26">
      <c r="E353" s="29"/>
      <c r="F353" s="29"/>
      <c r="G353" s="29"/>
      <c r="H353" s="29"/>
      <c r="Z353" s="24"/>
    </row>
    <row r="354" spans="5:26">
      <c r="E354" s="29"/>
      <c r="F354" s="29"/>
      <c r="G354" s="29"/>
      <c r="H354" s="29"/>
      <c r="Z354" s="24"/>
    </row>
    <row r="355" spans="5:26">
      <c r="E355" s="29"/>
      <c r="F355" s="29"/>
      <c r="G355" s="29"/>
      <c r="H355" s="29"/>
      <c r="Z355" s="24"/>
    </row>
    <row r="356" spans="5:26">
      <c r="E356" s="29"/>
      <c r="F356" s="29"/>
      <c r="G356" s="29"/>
      <c r="H356" s="29"/>
      <c r="Z356" s="24"/>
    </row>
    <row r="357" spans="5:26">
      <c r="E357" s="29"/>
      <c r="F357" s="29"/>
      <c r="G357" s="29"/>
      <c r="H357" s="29"/>
      <c r="Z357" s="24"/>
    </row>
    <row r="358" spans="5:26">
      <c r="E358" s="29"/>
      <c r="F358" s="29"/>
      <c r="G358" s="29"/>
      <c r="H358" s="29"/>
      <c r="Z358" s="24"/>
    </row>
    <row r="359" spans="5:26">
      <c r="E359" s="29"/>
      <c r="F359" s="29"/>
      <c r="G359" s="29"/>
      <c r="H359" s="29"/>
      <c r="Z359" s="24"/>
    </row>
    <row r="360" spans="5:26">
      <c r="E360" s="29"/>
      <c r="F360" s="29"/>
      <c r="G360" s="29"/>
      <c r="H360" s="29"/>
      <c r="Z360" s="24"/>
    </row>
    <row r="361" spans="5:26">
      <c r="E361" s="29"/>
      <c r="F361" s="29"/>
      <c r="G361" s="29"/>
      <c r="H361" s="29"/>
      <c r="Z361" s="24"/>
    </row>
    <row r="362" spans="5:26">
      <c r="E362" s="29"/>
      <c r="F362" s="29"/>
      <c r="G362" s="29"/>
      <c r="H362" s="29"/>
      <c r="Z362" s="24"/>
    </row>
    <row r="363" spans="5:26">
      <c r="E363" s="29"/>
      <c r="F363" s="29"/>
      <c r="G363" s="29"/>
      <c r="H363" s="29"/>
      <c r="Z363" s="24"/>
    </row>
    <row r="364" spans="5:26">
      <c r="E364" s="29"/>
      <c r="F364" s="29"/>
      <c r="G364" s="29"/>
      <c r="H364" s="29"/>
      <c r="Z364" s="24"/>
    </row>
    <row r="365" spans="5:26">
      <c r="E365" s="29"/>
      <c r="F365" s="29"/>
      <c r="G365" s="29"/>
      <c r="H365" s="29"/>
      <c r="Z365" s="24"/>
    </row>
    <row r="366" spans="5:26">
      <c r="E366" s="29"/>
      <c r="F366" s="29"/>
      <c r="G366" s="29"/>
      <c r="H366" s="29"/>
      <c r="Z366" s="24"/>
    </row>
    <row r="367" spans="5:26">
      <c r="E367" s="29"/>
      <c r="F367" s="29"/>
      <c r="G367" s="29"/>
      <c r="H367" s="29"/>
      <c r="Z367" s="24"/>
    </row>
    <row r="368" spans="5:26">
      <c r="E368" s="29"/>
      <c r="F368" s="29"/>
      <c r="G368" s="29"/>
      <c r="H368" s="29"/>
      <c r="Z368" s="24"/>
    </row>
    <row r="369" spans="5:26">
      <c r="E369" s="29"/>
      <c r="F369" s="29"/>
      <c r="G369" s="29"/>
      <c r="H369" s="29"/>
      <c r="Z369" s="24"/>
    </row>
    <row r="370" spans="5:26">
      <c r="E370" s="29"/>
      <c r="F370" s="29"/>
      <c r="G370" s="29"/>
      <c r="H370" s="29"/>
      <c r="Z370" s="24"/>
    </row>
    <row r="371" spans="5:26">
      <c r="E371" s="29"/>
      <c r="F371" s="29"/>
      <c r="G371" s="29"/>
      <c r="H371" s="29"/>
      <c r="Z371" s="24"/>
    </row>
    <row r="372" spans="5:26">
      <c r="E372" s="29"/>
      <c r="F372" s="29"/>
      <c r="G372" s="29"/>
      <c r="H372" s="29"/>
      <c r="Z372" s="24"/>
    </row>
    <row r="373" spans="5:26">
      <c r="E373" s="29"/>
      <c r="F373" s="29"/>
      <c r="G373" s="29"/>
      <c r="H373" s="29"/>
      <c r="Z373" s="24"/>
    </row>
  </sheetData>
  <sheetProtection password="8906" sheet="1" objects="1" scenarios="1" formatColumns="0" formatRows="0"/>
  <mergeCells count="339">
    <mergeCell ref="CA40:CA44"/>
    <mergeCell ref="DZ43:DZ44"/>
    <mergeCell ref="CY40:CY44"/>
    <mergeCell ref="DI40:DI44"/>
    <mergeCell ref="CZ40:CZ44"/>
    <mergeCell ref="DK40:DK44"/>
    <mergeCell ref="CS40:CS44"/>
    <mergeCell ref="DW42:DW44"/>
    <mergeCell ref="DD40:DD44"/>
    <mergeCell ref="DP40:GE40"/>
    <mergeCell ref="DV42:DV44"/>
    <mergeCell ref="EC43:EC44"/>
    <mergeCell ref="CD40:CD44"/>
    <mergeCell ref="DN40:DN44"/>
    <mergeCell ref="DY43:DY44"/>
    <mergeCell ref="EO43:ET43"/>
    <mergeCell ref="FA43:FF43"/>
    <mergeCell ref="FY43:GD43"/>
    <mergeCell ref="FG43:FL43"/>
    <mergeCell ref="IA40:IA44"/>
    <mergeCell ref="HY40:HY44"/>
    <mergeCell ref="EO42:ET42"/>
    <mergeCell ref="FS42:FX42"/>
    <mergeCell ref="GR41:GR44"/>
    <mergeCell ref="GQ41:GQ44"/>
    <mergeCell ref="GP41:GP44"/>
    <mergeCell ref="HZ40:HZ44"/>
    <mergeCell ref="GW41:GW44"/>
    <mergeCell ref="GU41:GU44"/>
    <mergeCell ref="GM40:GM44"/>
    <mergeCell ref="HE41:HE44"/>
    <mergeCell ref="HF41:HF44"/>
    <mergeCell ref="FG42:FL42"/>
    <mergeCell ref="FM43:FR43"/>
    <mergeCell ref="FA42:FF42"/>
    <mergeCell ref="GG40:GG44"/>
    <mergeCell ref="GP40:GR40"/>
    <mergeCell ref="GF40:GF44"/>
    <mergeCell ref="GV41:GV44"/>
    <mergeCell ref="HL40:HL44"/>
    <mergeCell ref="GS40:GS44"/>
    <mergeCell ref="GT40:GT44"/>
    <mergeCell ref="GO40:GO44"/>
    <mergeCell ref="I6:AR6"/>
    <mergeCell ref="AI41:AI44"/>
    <mergeCell ref="AJ41:AJ44"/>
    <mergeCell ref="AD40:AD44"/>
    <mergeCell ref="AM41:AM44"/>
    <mergeCell ref="BL40:BL44"/>
    <mergeCell ref="BT40:BT44"/>
    <mergeCell ref="DM40:DM44"/>
    <mergeCell ref="DS42:DS44"/>
    <mergeCell ref="CL40:CL44"/>
    <mergeCell ref="CN40:CN44"/>
    <mergeCell ref="CQ40:CQ44"/>
    <mergeCell ref="DH40:DH44"/>
    <mergeCell ref="DJ40:DJ44"/>
    <mergeCell ref="CX40:CX44"/>
    <mergeCell ref="DO40:DO44"/>
    <mergeCell ref="DS41:ED41"/>
    <mergeCell ref="DX42:ED42"/>
    <mergeCell ref="S40:S44"/>
    <mergeCell ref="ED43:ED44"/>
    <mergeCell ref="O40:O44"/>
    <mergeCell ref="AA40:AB44"/>
    <mergeCell ref="U40:U44"/>
    <mergeCell ref="AK40:AQ40"/>
    <mergeCell ref="BZ40:BZ44"/>
    <mergeCell ref="DR41:DR44"/>
    <mergeCell ref="EI43:EN43"/>
    <mergeCell ref="DQ41:DQ44"/>
    <mergeCell ref="DT42:DT44"/>
    <mergeCell ref="EA43:EA44"/>
    <mergeCell ref="CM40:CM44"/>
    <mergeCell ref="CJ40:CJ44"/>
    <mergeCell ref="DL40:DL44"/>
    <mergeCell ref="DE40:DE44"/>
    <mergeCell ref="EG42:EG44"/>
    <mergeCell ref="CR40:CR44"/>
    <mergeCell ref="DP41:DP44"/>
    <mergeCell ref="CT40:CT44"/>
    <mergeCell ref="CU40:CU44"/>
    <mergeCell ref="DF40:DF44"/>
    <mergeCell ref="DG40:DG44"/>
    <mergeCell ref="CE40:CE44"/>
    <mergeCell ref="DB40:DB44"/>
    <mergeCell ref="DA40:DA44"/>
    <mergeCell ref="DC40:DC44"/>
    <mergeCell ref="EI42:EN42"/>
    <mergeCell ref="CF40:CF44"/>
    <mergeCell ref="DU42:DU44"/>
    <mergeCell ref="J100:AG100"/>
    <mergeCell ref="Q40:Q44"/>
    <mergeCell ref="K40:K44"/>
    <mergeCell ref="L40:L44"/>
    <mergeCell ref="T40:T44"/>
    <mergeCell ref="P40:P44"/>
    <mergeCell ref="Z40:Z44"/>
    <mergeCell ref="O50:O99"/>
    <mergeCell ref="HJ40:HJ44"/>
    <mergeCell ref="HC41:HC44"/>
    <mergeCell ref="HH43:HH44"/>
    <mergeCell ref="GZ40:HI40"/>
    <mergeCell ref="HG43:HG44"/>
    <mergeCell ref="HD41:HD44"/>
    <mergeCell ref="GZ41:HA44"/>
    <mergeCell ref="HG41:HI42"/>
    <mergeCell ref="HI43:HI44"/>
    <mergeCell ref="HB41:HB44"/>
    <mergeCell ref="BY40:BY44"/>
    <mergeCell ref="BV40:BV44"/>
    <mergeCell ref="CC40:CC44"/>
    <mergeCell ref="CW40:CW44"/>
    <mergeCell ref="BW40:BW44"/>
    <mergeCell ref="CV40:CV44"/>
    <mergeCell ref="G40:G44"/>
    <mergeCell ref="J40:J44"/>
    <mergeCell ref="M40:M44"/>
    <mergeCell ref="AC40:AC44"/>
    <mergeCell ref="I40:I44"/>
    <mergeCell ref="AH40:AJ40"/>
    <mergeCell ref="V40:V44"/>
    <mergeCell ref="AH41:AH44"/>
    <mergeCell ref="N40:N44"/>
    <mergeCell ref="W40:W44"/>
    <mergeCell ref="R40:R44"/>
    <mergeCell ref="Y40:Y44"/>
    <mergeCell ref="AE40:AE44"/>
    <mergeCell ref="AF40:AF44"/>
    <mergeCell ref="AG40:AG44"/>
    <mergeCell ref="AW41:AW44"/>
    <mergeCell ref="BE40:BE44"/>
    <mergeCell ref="AX42:AX44"/>
    <mergeCell ref="AX41:BA41"/>
    <mergeCell ref="X40:X44"/>
    <mergeCell ref="BB41:BB44"/>
    <mergeCell ref="BN40:BN44"/>
    <mergeCell ref="BJ40:BJ44"/>
    <mergeCell ref="BI40:BI44"/>
    <mergeCell ref="BM40:BM44"/>
    <mergeCell ref="AR40:AR44"/>
    <mergeCell ref="AS40:AS44"/>
    <mergeCell ref="BF40:BF44"/>
    <mergeCell ref="AO41:AO44"/>
    <mergeCell ref="AP41:AP44"/>
    <mergeCell ref="AK41:AK44"/>
    <mergeCell ref="AQ41:AQ44"/>
    <mergeCell ref="GW6:GX6"/>
    <mergeCell ref="GI40:GI44"/>
    <mergeCell ref="GJ40:GJ44"/>
    <mergeCell ref="GK40:GK44"/>
    <mergeCell ref="GL40:GL44"/>
    <mergeCell ref="BO40:BO44"/>
    <mergeCell ref="EB43:EB44"/>
    <mergeCell ref="DX43:DX44"/>
    <mergeCell ref="EE41:EE44"/>
    <mergeCell ref="EF41:EF44"/>
    <mergeCell ref="BU40:BU44"/>
    <mergeCell ref="BP40:BP44"/>
    <mergeCell ref="BS40:BS44"/>
    <mergeCell ref="CK40:CK44"/>
    <mergeCell ref="CH40:CH44"/>
    <mergeCell ref="BX40:BX44"/>
    <mergeCell ref="CI40:CI44"/>
    <mergeCell ref="CG40:CG44"/>
    <mergeCell ref="CO40:CO44"/>
    <mergeCell ref="GX41:GX44"/>
    <mergeCell ref="GU40:GY40"/>
    <mergeCell ref="CB40:CB44"/>
    <mergeCell ref="CP40:CP44"/>
    <mergeCell ref="GY41:GY44"/>
    <mergeCell ref="GN40:GN44"/>
    <mergeCell ref="GH40:GH44"/>
    <mergeCell ref="FS43:FX43"/>
    <mergeCell ref="FM42:FR42"/>
    <mergeCell ref="FY42:GD42"/>
    <mergeCell ref="GE41:GE44"/>
    <mergeCell ref="EG41:GD41"/>
    <mergeCell ref="EH42:EH44"/>
    <mergeCell ref="EU42:EZ42"/>
    <mergeCell ref="EU43:EZ43"/>
    <mergeCell ref="G50:G99"/>
    <mergeCell ref="H50:H99"/>
    <mergeCell ref="I50:I99"/>
    <mergeCell ref="J50:J99"/>
    <mergeCell ref="K50:K99"/>
    <mergeCell ref="L50:L99"/>
    <mergeCell ref="M50:M99"/>
    <mergeCell ref="N50:N99"/>
    <mergeCell ref="HK40:HK44"/>
    <mergeCell ref="BQ40:BQ44"/>
    <mergeCell ref="BA42:BA44"/>
    <mergeCell ref="BH40:BH44"/>
    <mergeCell ref="BG40:BG44"/>
    <mergeCell ref="BR40:BR44"/>
    <mergeCell ref="AL41:AL44"/>
    <mergeCell ref="BC41:BC44"/>
    <mergeCell ref="AT40:BD40"/>
    <mergeCell ref="AV41:AV44"/>
    <mergeCell ref="BK40:BK44"/>
    <mergeCell ref="AT41:AT44"/>
    <mergeCell ref="AN41:AN44"/>
    <mergeCell ref="AU41:AU44"/>
    <mergeCell ref="AY42:AZ43"/>
    <mergeCell ref="BD41:BD44"/>
    <mergeCell ref="P50:P99"/>
    <mergeCell ref="Q50:Q99"/>
    <mergeCell ref="R50:R99"/>
    <mergeCell ref="S50:S99"/>
    <mergeCell ref="T50:T99"/>
    <mergeCell ref="U50:U99"/>
    <mergeCell ref="V50:V99"/>
    <mergeCell ref="W50:W99"/>
    <mergeCell ref="Y50:Y99"/>
    <mergeCell ref="HV43:HV44"/>
    <mergeCell ref="HW43:HW44"/>
    <mergeCell ref="HX43:HX44"/>
    <mergeCell ref="HM40:HX42"/>
    <mergeCell ref="HM43:HM44"/>
    <mergeCell ref="HN43:HN44"/>
    <mergeCell ref="HO43:HO44"/>
    <mergeCell ref="HP43:HP44"/>
    <mergeCell ref="HQ43:HQ44"/>
    <mergeCell ref="HR43:HR44"/>
    <mergeCell ref="HS43:HS44"/>
    <mergeCell ref="HT43:HT44"/>
    <mergeCell ref="HU43:HU44"/>
    <mergeCell ref="AG51:AG53"/>
    <mergeCell ref="Z54:Z56"/>
    <mergeCell ref="AB54:AB56"/>
    <mergeCell ref="AC54:AC56"/>
    <mergeCell ref="AD54:AD56"/>
    <mergeCell ref="AE54:AE56"/>
    <mergeCell ref="AF54:AF56"/>
    <mergeCell ref="AG54:AG56"/>
    <mergeCell ref="Z51:Z53"/>
    <mergeCell ref="AB51:AB53"/>
    <mergeCell ref="AC51:AC53"/>
    <mergeCell ref="AD51:AD53"/>
    <mergeCell ref="AE51:AE53"/>
    <mergeCell ref="AF51:AF53"/>
    <mergeCell ref="AG57:AG59"/>
    <mergeCell ref="Z60:Z62"/>
    <mergeCell ref="AB60:AB62"/>
    <mergeCell ref="AC60:AC62"/>
    <mergeCell ref="AD60:AD62"/>
    <mergeCell ref="AE60:AE62"/>
    <mergeCell ref="AF60:AF62"/>
    <mergeCell ref="AG60:AG62"/>
    <mergeCell ref="Z57:Z59"/>
    <mergeCell ref="AB57:AB59"/>
    <mergeCell ref="AC57:AC59"/>
    <mergeCell ref="AD57:AD59"/>
    <mergeCell ref="AE57:AE59"/>
    <mergeCell ref="AF57:AF59"/>
    <mergeCell ref="AG63:AG65"/>
    <mergeCell ref="Z66:Z68"/>
    <mergeCell ref="AB66:AB68"/>
    <mergeCell ref="AC66:AC68"/>
    <mergeCell ref="AD66:AD68"/>
    <mergeCell ref="AE66:AE68"/>
    <mergeCell ref="AF66:AF68"/>
    <mergeCell ref="AG66:AG68"/>
    <mergeCell ref="Z63:Z65"/>
    <mergeCell ref="AB63:AB65"/>
    <mergeCell ref="AC63:AC65"/>
    <mergeCell ref="AD63:AD65"/>
    <mergeCell ref="AE63:AE65"/>
    <mergeCell ref="AF63:AF65"/>
    <mergeCell ref="AG69:AG71"/>
    <mergeCell ref="Z72:Z74"/>
    <mergeCell ref="AB72:AB74"/>
    <mergeCell ref="AC72:AC74"/>
    <mergeCell ref="AD72:AD74"/>
    <mergeCell ref="AE72:AE74"/>
    <mergeCell ref="AF72:AF74"/>
    <mergeCell ref="AG72:AG74"/>
    <mergeCell ref="Z69:Z71"/>
    <mergeCell ref="AB69:AB71"/>
    <mergeCell ref="AC69:AC71"/>
    <mergeCell ref="AD69:AD71"/>
    <mergeCell ref="AE69:AE71"/>
    <mergeCell ref="AF69:AF71"/>
    <mergeCell ref="AG75:AG77"/>
    <mergeCell ref="Z78:Z80"/>
    <mergeCell ref="AB78:AB80"/>
    <mergeCell ref="AC78:AC80"/>
    <mergeCell ref="AD78:AD80"/>
    <mergeCell ref="AE78:AE80"/>
    <mergeCell ref="AF78:AF80"/>
    <mergeCell ref="AG78:AG80"/>
    <mergeCell ref="Z75:Z77"/>
    <mergeCell ref="AB75:AB77"/>
    <mergeCell ref="AC75:AC77"/>
    <mergeCell ref="AD75:AD77"/>
    <mergeCell ref="AE75:AE77"/>
    <mergeCell ref="AF75:AF77"/>
    <mergeCell ref="AG81:AG83"/>
    <mergeCell ref="Z84:Z86"/>
    <mergeCell ref="AB84:AB86"/>
    <mergeCell ref="AC84:AC86"/>
    <mergeCell ref="AD84:AD86"/>
    <mergeCell ref="AE84:AE86"/>
    <mergeCell ref="AF84:AF86"/>
    <mergeCell ref="AG84:AG86"/>
    <mergeCell ref="Z81:Z83"/>
    <mergeCell ref="AB81:AB83"/>
    <mergeCell ref="AC81:AC83"/>
    <mergeCell ref="AD81:AD83"/>
    <mergeCell ref="AE81:AE83"/>
    <mergeCell ref="AF81:AF83"/>
    <mergeCell ref="AG87:AG89"/>
    <mergeCell ref="Z90:Z92"/>
    <mergeCell ref="AB90:AB92"/>
    <mergeCell ref="AC90:AC92"/>
    <mergeCell ref="AD90:AD92"/>
    <mergeCell ref="AE90:AE92"/>
    <mergeCell ref="AF90:AF92"/>
    <mergeCell ref="AG90:AG92"/>
    <mergeCell ref="Z87:Z89"/>
    <mergeCell ref="AB87:AB89"/>
    <mergeCell ref="AC87:AC89"/>
    <mergeCell ref="AD87:AD89"/>
    <mergeCell ref="AE87:AE89"/>
    <mergeCell ref="AF87:AF89"/>
    <mergeCell ref="AG93:AG95"/>
    <mergeCell ref="Z96:Z98"/>
    <mergeCell ref="AB96:AB98"/>
    <mergeCell ref="AC96:AC98"/>
    <mergeCell ref="AD96:AD98"/>
    <mergeCell ref="AE96:AE98"/>
    <mergeCell ref="AF96:AF98"/>
    <mergeCell ref="AG96:AG98"/>
    <mergeCell ref="Z93:Z95"/>
    <mergeCell ref="AB93:AB95"/>
    <mergeCell ref="AC93:AC95"/>
    <mergeCell ref="AD93:AD95"/>
    <mergeCell ref="AE93:AE95"/>
    <mergeCell ref="AF93:AF95"/>
  </mergeCells>
  <phoneticPr fontId="0" type="noConversion"/>
  <dataValidations count="14">
    <dataValidation type="list" allowBlank="1" showInputMessage="1" showErrorMessage="1" errorTitle="Внимание" error="Пожалуйста, выберите значение из списка!" sqref="GN51 GN54 GN57 GN60 GN63 GN66 GN69 GN72 GN75 GN78 GN81 GN84 GN87 GN90 GN93 GN96">
      <formula1>CURRENT_STATE_LIST</formula1>
    </dataValidation>
    <dataValidation type="list" allowBlank="1" showInputMessage="1" showErrorMessage="1" errorTitle="Внимание" error="Пожалуйста, выберите значение из списка!" sqref="GP51 GP54 GP57 GP60 GP63 GP66 GP69 GP72 GP75 GP78 GP81 GP84 GP87 GP90 GP93 GP96">
      <formula1>OWNERSHIP_LIST</formula1>
    </dataValidation>
    <dataValidation type="list" allowBlank="1" showInputMessage="1" showErrorMessage="1" errorTitle="Внимание" error="Пожалуйста, выберите значение из списка!" sqref="GQ51 GQ54 GQ57 GQ60 GQ63 GQ66 GQ69 GQ72 GQ75 GQ78 GQ81 GQ84 GQ87 GQ90 GQ93 GQ96">
      <formula1>BASE_OF_CONTRACT_LIST</formula1>
    </dataValidation>
    <dataValidation type="list" allowBlank="1" showInputMessage="1" showErrorMessage="1" errorTitle="Внимание" error="Пожалуйста, выберите значение из списка" sqref="EE51 EE54 EE57 EE60 EE63 EE66 EE69 EE72 EE75 EE78 EE81 EE84 EE87 EE90 EE93 EE96">
      <formula1>HEAT_PIPELINE_TYPE_LIST</formula1>
    </dataValidation>
    <dataValidation type="list" allowBlank="1" showInputMessage="1" showErrorMessage="1" errorTitle="Внимание" error="Пожалуйста, выберите значение из списка" sqref="BB51 BB54 BB57 BB60 BB63 BB66 BB69 BB72 BB75 BB78 BB81 BB84 BB87 BB90 BB93 BB96">
      <formula1>HEAT_SOURCE_PERIODICITY_LIST</formula1>
    </dataValidation>
    <dataValidation type="list" allowBlank="1" showInputMessage="1" showErrorMessage="1" errorTitle="Внимание" error="Пожалуйста, выберите значение из списка" sqref="EF51 EF54 EF57 EF60 EF63 EF66 EF69 EF72 EF75 EF78 EF81 EF84 EF87 EF90 EF93 EF96">
      <formula1>HEAT_PIPES_LIST</formula1>
    </dataValidation>
    <dataValidation type="list" allowBlank="1" showInputMessage="1" showErrorMessage="1" errorTitle="Внимание" error="Пожалуйста, выберите значение из списка" sqref="EG51 EG54 EG57 EG60 EG63 EG66 EG69 EG72 EG75 EG78 EG81 EG84 EG87 EG90 EG93 EG96">
      <formula1>HEAT_PIPELINE_CALCULATION_LIST</formula1>
    </dataValidation>
    <dataValidation type="list" allowBlank="1" showInputMessage="1" showErrorMessage="1" errorTitle="Внимание" error="Пожалуйста, выберите значение из списка" sqref="AW51 AW54 AW57 AW60 AW63 AW66 AW69 AW72 AW75 AW78 AW81 AW84 AW87 AW90 AW93 AW96">
      <formula1>HEAT_SYSTEM_TYPE_LIST</formula1>
    </dataValidation>
    <dataValidation type="list" allowBlank="1" showInputMessage="1" showErrorMessage="1" errorTitle="Внимание" error="Пожалуйста, выберите значение из списка" sqref="AH51 AH54 AH57 AH60 AH63 AH66 AH69 AH72 AH75 AH78 AH81 AH84 AH87 AH90 AH93 AH96">
      <formula1>HEAT_PRODUCTION_TYPE_LIST</formula1>
    </dataValidation>
    <dataValidation type="list" allowBlank="1" showInputMessage="1" showErrorMessage="1" errorTitle="Внимание" error="Пожалуйста, выберите значение из списка" sqref="AG51:AG98">
      <formula1>HEAT_OBJECT_TYPE_LIST</formula1>
    </dataValidation>
    <dataValidation type="list" allowBlank="1" showInputMessage="1" showErrorMessage="1" errorTitle="Внимание" error="Пожалуйста, выберите значение из списка" sqref="GU51 GU54 GU57 GU60 GU63 GU66 GU69 GU72 GU75 GU78 GU81 GU84 GU87 GU90 GU93 GU96">
      <formula1>HEAT_OPERATING_BASE_LIST</formula1>
    </dataValidation>
    <dataValidation type="list" allowBlank="1" showInputMessage="1" showErrorMessage="1" errorTitle="Внимание" error="Пожалуйста, выберите значение из списка" sqref="GV51 GV54 GV57 GV60 GV63 GV66 GV69 GV72 GV75 GV78 GV81 GV84 GV87 GV90 GV93 GV96">
      <formula1>HEAT_OPERATING_BASE_TYPE_LIST</formula1>
    </dataValidation>
    <dataValidation type="decimal" allowBlank="1" showInputMessage="1" showErrorMessage="1" errorTitle="Внимание" error="Значение должно быть в интервале [0; 100]" sqref="GE51 BC51 GE54 BC54 GE57 BC57 GE60 BC60 GE63 BC63 GE66 BC66 GE69 BC69 GE72 BC72 GE75 BC75 GE78 BC78 GE81 BC81 GE84 BC84 GE87 BC87 GE90 BC90 GE93 BC93 GE96 BC96">
      <formula1>0</formula1>
      <formula2>100</formula2>
    </dataValidation>
    <dataValidation type="list" allowBlank="1" showInputMessage="1" showErrorMessage="1" errorTitle="Внимание" error="Пожалуйста, выберите значение из списка" sqref="AK51 AK54 AK57 AK60 AK63 AK66 AK69 AK72 AK75 AK78 AK81 AK84 AK87 AK90 AK93 AK96">
      <formula1>MR_LIST</formula1>
    </dataValidation>
  </dataValidations>
  <hyperlinks>
    <hyperlink ref="AS38" location="'Объекты'!A1" tooltip="Отобразить / скрыть" display="+"/>
    <hyperlink ref="DO38" location="'Объекты'!A1" tooltip="Отобразить / скрыть" display="+"/>
    <hyperlink ref="GY38" location="'Объекты'!A1" tooltip="Инструкция по загрузке документов" display="Инструкция по загрузке документов"/>
    <hyperlink ref="EH42" location="'Объекты'!A1" tooltip="Реквизиты" display="Скрыть реквизиты"/>
    <hyperlink ref="EH42:EH44" location="'Объекты'!A1" tooltip="Скрыть / Отобразить колонки с информацией о диаметрах трубопровода" display="Скрыть"/>
  </hyperlinks>
  <pageMargins left="0.74803149606299213" right="0.19685039370078741" top="0" bottom="0" header="0" footer="0"/>
  <pageSetup paperSize="9" scale="55"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VSNA_OBJECTS">
    <tabColor rgb="FFFFFF00"/>
    <outlinePr summaryBelow="0"/>
  </sheetPr>
  <dimension ref="A1:IQ242"/>
  <sheetViews>
    <sheetView showGridLines="0" topLeftCell="F5" zoomScale="90" zoomScaleNormal="90" workbookViewId="0">
      <pane xSplit="28" ySplit="40" topLeftCell="AH45" activePane="bottomRight" state="frozen"/>
      <selection activeCell="HM43" sqref="HM43:HX52"/>
      <selection pane="topRight" activeCell="HM43" sqref="HM43:HX52"/>
      <selection pane="bottomLeft" activeCell="HM43" sqref="HM43:HX52"/>
      <selection pane="bottomRight"/>
    </sheetView>
  </sheetViews>
  <sheetFormatPr defaultColWidth="8.7109375" defaultRowHeight="11.25"/>
  <cols>
    <col min="1" max="4" width="5.7109375" style="24" hidden="1" customWidth="1"/>
    <col min="5" max="5" width="2.85546875" style="24" hidden="1" customWidth="1"/>
    <col min="6" max="6" width="0.42578125" style="25" customWidth="1"/>
    <col min="7" max="7" width="2.7109375" style="26" customWidth="1"/>
    <col min="8" max="8" width="3.7109375" style="26" customWidth="1"/>
    <col min="9" max="23" width="0.85546875" style="24" hidden="1" customWidth="1"/>
    <col min="24" max="24" width="6.7109375" style="24" hidden="1" customWidth="1"/>
    <col min="25" max="25" width="0.85546875" style="24" hidden="1" customWidth="1"/>
    <col min="26" max="26" width="8.7109375" style="26" customWidth="1"/>
    <col min="27" max="28" width="3.7109375" style="24" customWidth="1"/>
    <col min="29" max="29" width="15.7109375" style="24" customWidth="1"/>
    <col min="30" max="32" width="0.85546875" style="24" hidden="1" customWidth="1"/>
    <col min="33" max="33" width="4.7109375" style="24" customWidth="1"/>
    <col min="34" max="34" width="5.7109375" style="24" customWidth="1"/>
    <col min="35" max="36" width="3.5703125" style="24" customWidth="1"/>
    <col min="37" max="38" width="17.7109375" style="24" customWidth="1"/>
    <col min="39" max="39" width="3.7109375" style="24" customWidth="1"/>
    <col min="40" max="40" width="12.7109375" style="24" customWidth="1"/>
    <col min="41" max="41" width="3.7109375" style="24" customWidth="1"/>
    <col min="42" max="43" width="12.7109375" style="24" customWidth="1"/>
    <col min="44" max="44" width="0.85546875" style="24" hidden="1" customWidth="1"/>
    <col min="45" max="45" width="2.7109375" style="24" customWidth="1"/>
    <col min="46" max="47" width="12.7109375" style="24" customWidth="1"/>
    <col min="48" max="48" width="0.85546875" style="24" hidden="1" customWidth="1"/>
    <col min="49" max="49" width="14.5703125" style="24" customWidth="1"/>
    <col min="50" max="50" width="12.7109375" style="24" customWidth="1"/>
    <col min="51" max="54" width="0.85546875" style="24" hidden="1" customWidth="1"/>
    <col min="55" max="55" width="8.85546875" style="24" customWidth="1"/>
    <col min="56" max="56" width="12.7109375" style="24" customWidth="1"/>
    <col min="57" max="80" width="0.85546875" style="24" hidden="1" customWidth="1"/>
    <col min="81" max="81" width="2.7109375" style="24" customWidth="1"/>
    <col min="82" max="83" width="12.7109375" style="24" customWidth="1"/>
    <col min="84" max="84" width="0.85546875" style="24" hidden="1" customWidth="1"/>
    <col min="85" max="85" width="17.7109375" style="24" customWidth="1"/>
    <col min="86" max="87" width="3.7109375" style="24" customWidth="1"/>
    <col min="88" max="88" width="0.85546875" style="24" hidden="1" customWidth="1"/>
    <col min="89" max="89" width="14.7109375" style="24" customWidth="1"/>
    <col min="90" max="91" width="14.42578125" style="24" customWidth="1"/>
    <col min="92" max="92" width="3.7109375" style="24" customWidth="1"/>
    <col min="93" max="93" width="14.7109375" style="24" customWidth="1"/>
    <col min="94" max="94" width="3.7109375" style="24" customWidth="1"/>
    <col min="95" max="96" width="14.7109375" style="24" customWidth="1"/>
    <col min="97" max="97" width="7.7109375" style="24" customWidth="1"/>
    <col min="98" max="118" width="0.85546875" style="24" hidden="1" customWidth="1"/>
    <col min="119" max="119" width="2.7109375" style="24" customWidth="1"/>
    <col min="120" max="121" width="12.7109375" style="24" customWidth="1"/>
    <col min="122" max="122" width="0.85546875" style="24" hidden="1" customWidth="1"/>
    <col min="123" max="123" width="17.7109375" style="24" customWidth="1"/>
    <col min="124" max="125" width="3.7109375" style="24" customWidth="1"/>
    <col min="126" max="126" width="0.85546875" style="24" hidden="1" customWidth="1"/>
    <col min="127" max="129" width="14.7109375" style="24" customWidth="1"/>
    <col min="130" max="130" width="3.7109375" style="24" customWidth="1"/>
    <col min="131" max="131" width="14.7109375" style="24" customWidth="1"/>
    <col min="132" max="132" width="3.7109375" style="24" customWidth="1"/>
    <col min="133" max="134" width="14.7109375" style="24" customWidth="1"/>
    <col min="135" max="135" width="15.7109375" style="24" customWidth="1"/>
    <col min="136" max="137" width="0.85546875" style="24" hidden="1" customWidth="1"/>
    <col min="138" max="138" width="3.7109375" style="24" customWidth="1"/>
    <col min="139" max="144" width="6.7109375" style="24" customWidth="1"/>
    <col min="145" max="150" width="0.85546875" style="24" hidden="1" customWidth="1"/>
    <col min="151" max="156" width="6.7109375" style="24" customWidth="1"/>
    <col min="157" max="162" width="0.85546875" style="24" hidden="1" customWidth="1"/>
    <col min="163" max="168" width="6.7109375" style="24" customWidth="1"/>
    <col min="169" max="174" width="0.85546875" style="24" hidden="1" customWidth="1"/>
    <col min="175" max="180" width="6.7109375" style="24" customWidth="1"/>
    <col min="181" max="186" width="0.85546875" style="24" hidden="1" customWidth="1"/>
    <col min="187" max="187" width="8.7109375" style="24" customWidth="1"/>
    <col min="188" max="195" width="0.85546875" style="24" hidden="1" customWidth="1"/>
    <col min="196" max="196" width="17.7109375" style="24" customWidth="1"/>
    <col min="197" max="197" width="0.85546875" style="24" hidden="1" customWidth="1"/>
    <col min="198" max="198" width="17.7109375" style="24" customWidth="1"/>
    <col min="199" max="199" width="13.7109375" style="24" customWidth="1"/>
    <col min="200" max="200" width="17.7109375" style="24" customWidth="1"/>
    <col min="201" max="202" width="0.85546875" style="24" hidden="1" customWidth="1"/>
    <col min="203" max="204" width="13.7109375" style="24" customWidth="1"/>
    <col min="205" max="207" width="12.7109375" style="24" customWidth="1"/>
    <col min="208" max="209" width="3.7109375" style="24" customWidth="1"/>
    <col min="210" max="211" width="17.7109375" style="24" customWidth="1"/>
    <col min="212" max="215" width="12.7109375" style="24" customWidth="1"/>
    <col min="216" max="216" width="8.7109375" style="24" customWidth="1"/>
    <col min="217" max="217" width="14.7109375" style="24" customWidth="1"/>
    <col min="218" max="220" width="0.85546875" style="24" hidden="1" customWidth="1"/>
    <col min="221" max="232" width="3.5703125" style="24" customWidth="1"/>
    <col min="233" max="234" width="0.85546875" style="24" hidden="1" customWidth="1"/>
    <col min="235" max="235" width="0.140625" style="24" customWidth="1"/>
    <col min="236" max="252" width="8.85546875" style="24" customWidth="1"/>
    <col min="253" max="16384" width="8.7109375" style="24"/>
  </cols>
  <sheetData>
    <row r="1" spans="1:251" ht="12" hidden="1" customHeight="1">
      <c r="A1" s="24" t="s">
        <v>48</v>
      </c>
    </row>
    <row r="2" spans="1:251" ht="12" hidden="1" customHeight="1"/>
    <row r="3" spans="1:251" ht="12" hidden="1" customHeight="1"/>
    <row r="4" spans="1:251" ht="12" hidden="1" customHeight="1">
      <c r="IB4"/>
      <c r="IC4"/>
      <c r="ID4"/>
    </row>
    <row r="5" spans="1:251" ht="3" customHeight="1">
      <c r="F5" s="35"/>
      <c r="G5" s="38"/>
      <c r="H5" s="38"/>
      <c r="I5" s="28"/>
      <c r="J5" s="28"/>
      <c r="K5" s="28"/>
      <c r="L5" s="28"/>
      <c r="M5" s="28"/>
      <c r="N5" s="28"/>
      <c r="O5" s="28"/>
      <c r="P5" s="28"/>
      <c r="Q5" s="28"/>
      <c r="R5" s="28"/>
      <c r="S5" s="28"/>
      <c r="T5" s="28"/>
      <c r="U5" s="28"/>
      <c r="V5" s="28"/>
      <c r="W5" s="28"/>
      <c r="X5" s="28"/>
      <c r="Y5" s="28"/>
      <c r="Z5" s="32"/>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c r="EI5" s="28"/>
      <c r="EJ5" s="28"/>
      <c r="EK5" s="28"/>
      <c r="EL5" s="28"/>
      <c r="EM5" s="28"/>
      <c r="EN5" s="28"/>
      <c r="EO5" s="28"/>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c r="FV5" s="28"/>
      <c r="FW5" s="28"/>
      <c r="FX5" s="28"/>
      <c r="FY5" s="28"/>
      <c r="FZ5" s="28"/>
      <c r="GA5" s="28"/>
      <c r="GB5" s="28"/>
      <c r="GC5" s="28"/>
      <c r="GD5" s="28"/>
      <c r="GE5" s="28"/>
      <c r="GF5" s="28"/>
      <c r="GG5" s="28"/>
      <c r="GH5" s="28"/>
      <c r="GI5" s="28"/>
      <c r="GJ5" s="28"/>
      <c r="GK5" s="28"/>
      <c r="GL5" s="28"/>
      <c r="GM5" s="28"/>
      <c r="GN5" s="28"/>
      <c r="GO5" s="28"/>
      <c r="GP5" s="28"/>
      <c r="GQ5" s="28"/>
      <c r="GR5" s="28"/>
      <c r="GS5" s="28"/>
      <c r="GT5" s="28"/>
      <c r="GU5" s="28"/>
      <c r="GV5" s="28"/>
      <c r="GW5" s="28"/>
      <c r="GX5" s="28"/>
      <c r="GY5" s="28"/>
      <c r="GZ5" s="28"/>
      <c r="HA5" s="28"/>
      <c r="HB5" s="28"/>
      <c r="HC5" s="28"/>
      <c r="HD5" s="28"/>
      <c r="HE5" s="28"/>
      <c r="HF5" s="28"/>
      <c r="HG5" s="28"/>
      <c r="HH5" s="28"/>
      <c r="HI5" s="28"/>
      <c r="HJ5" s="28"/>
      <c r="HK5" s="28"/>
      <c r="HL5" s="28"/>
      <c r="HM5" s="28"/>
      <c r="HN5" s="28"/>
      <c r="HO5" s="28"/>
      <c r="HP5" s="28"/>
      <c r="HQ5" s="28"/>
      <c r="HR5" s="28"/>
      <c r="HS5" s="28"/>
      <c r="HT5" s="28"/>
      <c r="HU5" s="28"/>
      <c r="HV5" s="28"/>
      <c r="HW5" s="28"/>
      <c r="HX5" s="28"/>
      <c r="HY5" s="28"/>
      <c r="HZ5" s="28"/>
      <c r="IA5" s="28"/>
      <c r="IB5"/>
      <c r="IC5"/>
      <c r="ID5"/>
    </row>
    <row r="6" spans="1:251" s="52" customFormat="1" ht="18" customHeight="1">
      <c r="F6" s="53"/>
      <c r="G6" s="53"/>
      <c r="H6" s="54"/>
      <c r="I6" s="405" t="str">
        <f>"Информация о насосных станциях и водопроводных сетях по состоянию на " &amp; god &amp; " год"</f>
        <v>Информация о насосных станциях и водопроводных сетях по состоянию на 2020 год</v>
      </c>
      <c r="J6" s="405"/>
      <c r="K6" s="405"/>
      <c r="L6" s="405"/>
      <c r="M6" s="405"/>
      <c r="N6" s="405"/>
      <c r="O6" s="405"/>
      <c r="P6" s="405"/>
      <c r="Q6" s="405"/>
      <c r="R6" s="405"/>
      <c r="S6" s="405"/>
      <c r="T6" s="405"/>
      <c r="U6" s="405"/>
      <c r="V6" s="405"/>
      <c r="W6" s="405"/>
      <c r="X6" s="405"/>
      <c r="Y6" s="405"/>
      <c r="Z6" s="405"/>
      <c r="AA6" s="405"/>
      <c r="AB6" s="405"/>
      <c r="AC6" s="405"/>
      <c r="AD6" s="405"/>
      <c r="AE6" s="405"/>
      <c r="AF6" s="405"/>
      <c r="AG6" s="405"/>
      <c r="AH6" s="405"/>
      <c r="AI6" s="405"/>
      <c r="AJ6" s="405"/>
      <c r="AK6" s="405"/>
      <c r="AL6" s="405"/>
      <c r="AM6" s="405"/>
      <c r="AN6" s="405"/>
      <c r="AO6" s="405"/>
      <c r="AP6" s="405"/>
      <c r="AQ6" s="405"/>
      <c r="AR6" s="405"/>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U6" s="53"/>
      <c r="GV6" s="192" t="s">
        <v>255</v>
      </c>
      <c r="GW6" s="397" t="s">
        <v>256</v>
      </c>
      <c r="GX6" s="397"/>
      <c r="GY6"/>
      <c r="GZ6"/>
      <c r="HA6"/>
      <c r="HB6"/>
      <c r="HC6"/>
      <c r="HD6"/>
      <c r="HE6"/>
      <c r="HF6"/>
      <c r="HG6"/>
      <c r="HH6"/>
      <c r="HI6"/>
      <c r="HJ6"/>
      <c r="HK6"/>
      <c r="HL6"/>
      <c r="HM6"/>
      <c r="HN6"/>
      <c r="HO6"/>
      <c r="HP6"/>
      <c r="HQ6"/>
      <c r="HR6"/>
      <c r="HS6"/>
      <c r="HT6"/>
      <c r="HU6"/>
      <c r="HV6"/>
      <c r="HW6"/>
      <c r="HX6"/>
      <c r="HY6"/>
      <c r="HZ6"/>
      <c r="IA6"/>
      <c r="IB6"/>
      <c r="IC6"/>
      <c r="ID6"/>
      <c r="IE6"/>
      <c r="IF6"/>
      <c r="IG6"/>
      <c r="IH6"/>
      <c r="II6"/>
    </row>
    <row r="7" spans="1:251" s="52" customFormat="1" ht="0.75" customHeight="1">
      <c r="F7" s="53"/>
      <c r="G7" s="53"/>
      <c r="H7" s="54"/>
      <c r="I7" s="55"/>
      <c r="J7" s="55"/>
      <c r="K7" s="55"/>
      <c r="L7" s="55"/>
      <c r="M7" s="55"/>
      <c r="N7" s="55"/>
      <c r="O7" s="55"/>
      <c r="P7" s="55"/>
      <c r="Q7" s="55"/>
      <c r="R7" s="55"/>
      <c r="S7" s="55"/>
      <c r="T7" s="55"/>
      <c r="U7" s="55"/>
      <c r="V7" s="55"/>
      <c r="W7" s="55"/>
      <c r="X7" s="55"/>
      <c r="Y7" s="55"/>
      <c r="Z7" s="56"/>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row>
    <row r="8" spans="1:251" s="52" customFormat="1" ht="0.75" customHeight="1">
      <c r="E8" s="53"/>
      <c r="F8" s="54"/>
      <c r="G8" s="57"/>
      <c r="H8" s="57"/>
      <c r="I8" s="53"/>
      <c r="J8" s="53"/>
      <c r="K8" s="53"/>
      <c r="L8" s="53"/>
      <c r="M8" s="53"/>
      <c r="N8" s="53"/>
      <c r="O8" s="53"/>
      <c r="P8" s="53"/>
      <c r="Q8" s="53"/>
      <c r="R8" s="53"/>
      <c r="S8" s="53"/>
      <c r="T8" s="53"/>
      <c r="U8" s="53"/>
      <c r="V8" s="53"/>
      <c r="W8" s="53"/>
      <c r="X8" s="53"/>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row>
    <row r="9" spans="1:251" s="52" customFormat="1" ht="0.75" customHeight="1">
      <c r="E9" s="53"/>
      <c r="F9" s="54"/>
      <c r="G9" s="57"/>
      <c r="H9" s="57"/>
      <c r="I9" s="53"/>
      <c r="J9" s="53"/>
      <c r="K9" s="53"/>
      <c r="L9" s="53"/>
      <c r="M9" s="53"/>
      <c r="N9" s="53"/>
      <c r="O9" s="53"/>
      <c r="P9" s="53"/>
      <c r="Q9" s="53"/>
      <c r="R9" s="53"/>
      <c r="S9" s="53"/>
      <c r="T9" s="53"/>
      <c r="U9" s="53"/>
      <c r="V9" s="53"/>
      <c r="W9" s="53"/>
      <c r="X9" s="53"/>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row>
    <row r="10" spans="1:251" s="58" customFormat="1" ht="0.75" customHeight="1">
      <c r="E10" s="59"/>
      <c r="F10" s="59"/>
      <c r="G10" s="59"/>
      <c r="H10" s="59"/>
      <c r="I10" s="53"/>
      <c r="J10" s="53"/>
      <c r="K10" s="53"/>
      <c r="L10" s="53"/>
      <c r="M10" s="53"/>
      <c r="N10" s="53"/>
      <c r="O10" s="53"/>
      <c r="P10" s="53"/>
      <c r="Q10" s="53"/>
      <c r="R10" s="53"/>
      <c r="S10" s="53"/>
      <c r="T10" s="53"/>
      <c r="U10" s="53"/>
      <c r="V10" s="53"/>
      <c r="W10" s="53"/>
      <c r="X10" s="59"/>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row>
    <row r="11" spans="1:251" s="58" customFormat="1" ht="5.25" hidden="1" customHeight="1">
      <c r="F11" s="59"/>
      <c r="G11" s="59"/>
      <c r="H11" s="59"/>
      <c r="I11" s="59"/>
      <c r="J11" s="59"/>
      <c r="K11" s="59"/>
      <c r="L11" s="59"/>
      <c r="M11" s="59"/>
      <c r="N11" s="59"/>
      <c r="O11" s="59"/>
      <c r="P11" s="59"/>
      <c r="Q11" s="59"/>
      <c r="R11" s="59"/>
      <c r="S11" s="59"/>
      <c r="T11" s="59"/>
      <c r="U11" s="59"/>
      <c r="V11" s="59"/>
      <c r="W11" s="59"/>
      <c r="X11" s="59"/>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row>
    <row r="12" spans="1:251" s="58" customFormat="1" ht="0.75" hidden="1" customHeight="1">
      <c r="F12" s="59"/>
      <c r="G12" s="59"/>
      <c r="H12" s="59"/>
      <c r="I12" s="59"/>
      <c r="J12" s="59"/>
      <c r="K12" s="59"/>
      <c r="L12" s="59"/>
      <c r="M12" s="59"/>
      <c r="N12" s="59"/>
      <c r="O12" s="59"/>
      <c r="P12" s="59"/>
      <c r="Q12" s="59"/>
      <c r="R12" s="59"/>
      <c r="S12" s="59"/>
      <c r="T12" s="59"/>
      <c r="U12" s="59"/>
      <c r="V12" s="59"/>
      <c r="W12" s="59"/>
      <c r="X12" s="59"/>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row>
    <row r="13" spans="1:251" s="58" customFormat="1" ht="0.75" hidden="1" customHeight="1">
      <c r="F13" s="59"/>
      <c r="G13" s="59"/>
      <c r="H13" s="59"/>
      <c r="I13" s="59"/>
      <c r="J13" s="59"/>
      <c r="K13" s="59"/>
      <c r="L13" s="59"/>
      <c r="M13" s="59"/>
      <c r="N13" s="59"/>
      <c r="O13" s="59"/>
      <c r="P13" s="59"/>
      <c r="Q13" s="59"/>
      <c r="R13" s="59"/>
      <c r="S13" s="59"/>
      <c r="T13" s="59"/>
      <c r="U13" s="59"/>
      <c r="V13" s="59"/>
      <c r="W13" s="59"/>
      <c r="X13" s="59"/>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row>
    <row r="14" spans="1:251" s="58" customFormat="1" ht="0.75" hidden="1" customHeight="1">
      <c r="F14" s="59"/>
      <c r="G14" s="59"/>
      <c r="H14" s="59"/>
      <c r="I14" s="59"/>
      <c r="J14" s="59"/>
      <c r="K14" s="59"/>
      <c r="L14" s="59"/>
      <c r="M14" s="59"/>
      <c r="N14" s="59"/>
      <c r="O14" s="59"/>
      <c r="P14" s="59"/>
      <c r="Q14" s="59"/>
      <c r="R14" s="59"/>
      <c r="S14" s="59"/>
      <c r="T14" s="59"/>
      <c r="U14" s="59"/>
      <c r="V14" s="59"/>
      <c r="W14" s="59"/>
      <c r="X14" s="59"/>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row>
    <row r="15" spans="1:251" s="58" customFormat="1" ht="0.75" hidden="1" customHeight="1">
      <c r="F15" s="59"/>
      <c r="G15" s="59"/>
      <c r="H15" s="59"/>
      <c r="I15" s="59"/>
      <c r="J15" s="59"/>
      <c r="K15" s="59"/>
      <c r="L15" s="59"/>
      <c r="M15" s="59"/>
      <c r="N15" s="59"/>
      <c r="O15" s="59"/>
      <c r="P15" s="59"/>
      <c r="Q15" s="59"/>
      <c r="R15" s="59"/>
      <c r="S15" s="59"/>
      <c r="T15" s="59"/>
      <c r="U15" s="59"/>
      <c r="V15" s="59"/>
      <c r="W15" s="59"/>
      <c r="X15" s="59"/>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row>
    <row r="16" spans="1:251" s="58" customFormat="1" ht="0.75" hidden="1" customHeight="1">
      <c r="F16" s="59"/>
      <c r="G16" s="59"/>
      <c r="H16" s="59"/>
      <c r="I16" s="59"/>
      <c r="J16" s="59"/>
      <c r="K16" s="59"/>
      <c r="L16" s="59"/>
      <c r="M16" s="59"/>
      <c r="N16" s="59"/>
      <c r="O16" s="59"/>
      <c r="P16" s="59"/>
      <c r="Q16" s="59"/>
      <c r="R16" s="59"/>
      <c r="S16" s="59"/>
      <c r="T16" s="59"/>
      <c r="U16" s="59"/>
      <c r="V16" s="59"/>
      <c r="W16" s="59"/>
      <c r="X16" s="59"/>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row>
    <row r="17" spans="6:251" s="58" customFormat="1" ht="0.75" hidden="1" customHeight="1">
      <c r="F17" s="59"/>
      <c r="G17" s="59"/>
      <c r="H17" s="59"/>
      <c r="I17" s="59"/>
      <c r="J17" s="59"/>
      <c r="K17" s="59"/>
      <c r="L17" s="59"/>
      <c r="M17" s="59"/>
      <c r="N17" s="59"/>
      <c r="O17" s="59"/>
      <c r="P17" s="59"/>
      <c r="Q17" s="59"/>
      <c r="R17" s="59"/>
      <c r="S17" s="59"/>
      <c r="T17" s="59"/>
      <c r="U17" s="59"/>
      <c r="V17" s="59"/>
      <c r="W17" s="59"/>
      <c r="X17" s="59"/>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row>
    <row r="18" spans="6:251" customFormat="1" ht="0.75" hidden="1" customHeight="1"/>
    <row r="19" spans="6:251" customFormat="1" ht="0.75" hidden="1" customHeight="1"/>
    <row r="20" spans="6:251" s="58" customFormat="1" ht="0.75" hidden="1" customHeight="1">
      <c r="F20" s="59"/>
      <c r="G20" s="59"/>
      <c r="H20" s="59"/>
      <c r="I20" s="59"/>
      <c r="J20" s="59"/>
      <c r="K20" s="59"/>
      <c r="L20" s="59"/>
      <c r="M20" s="59"/>
      <c r="N20" s="59"/>
      <c r="O20" s="59"/>
      <c r="P20" s="59"/>
      <c r="Q20" s="59"/>
      <c r="R20" s="59"/>
      <c r="S20" s="59"/>
      <c r="T20" s="59"/>
      <c r="U20" s="59"/>
      <c r="V20" s="59"/>
      <c r="W20" s="59"/>
      <c r="X20" s="59"/>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row>
    <row r="21" spans="6:251" s="58" customFormat="1" ht="0.75" hidden="1" customHeight="1">
      <c r="F21" s="59"/>
      <c r="G21" s="59"/>
      <c r="H21" s="59"/>
      <c r="I21" s="59"/>
      <c r="J21" s="59"/>
      <c r="K21" s="59"/>
      <c r="L21" s="59"/>
      <c r="M21" s="59"/>
      <c r="N21" s="59"/>
      <c r="O21" s="59"/>
      <c r="P21" s="59"/>
      <c r="Q21" s="59"/>
      <c r="R21" s="59"/>
      <c r="S21" s="59"/>
      <c r="T21" s="59"/>
      <c r="U21" s="59"/>
      <c r="V21" s="59"/>
      <c r="W21" s="59"/>
      <c r="X21" s="59"/>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row>
    <row r="22" spans="6:251" s="58" customFormat="1" ht="0.75" hidden="1" customHeight="1">
      <c r="F22" s="59"/>
      <c r="G22" s="59"/>
      <c r="H22" s="59"/>
      <c r="I22" s="59"/>
      <c r="J22" s="59"/>
      <c r="K22" s="59"/>
      <c r="L22" s="59"/>
      <c r="M22" s="59"/>
      <c r="N22" s="59"/>
      <c r="O22" s="59"/>
      <c r="P22" s="59"/>
      <c r="Q22" s="59"/>
      <c r="R22" s="59"/>
      <c r="S22" s="59"/>
      <c r="T22" s="59"/>
      <c r="U22" s="59"/>
      <c r="V22" s="59"/>
      <c r="W22" s="59"/>
      <c r="X22" s="59"/>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row>
    <row r="23" spans="6:251" s="58" customFormat="1" ht="0.75" hidden="1" customHeight="1">
      <c r="F23" s="59"/>
      <c r="G23" s="59"/>
      <c r="H23" s="59"/>
      <c r="I23" s="59"/>
      <c r="J23" s="59"/>
      <c r="K23" s="59"/>
      <c r="L23" s="59"/>
      <c r="M23" s="59"/>
      <c r="N23" s="59"/>
      <c r="O23" s="59"/>
      <c r="P23" s="59"/>
      <c r="Q23" s="59"/>
      <c r="R23" s="59"/>
      <c r="S23" s="59"/>
      <c r="T23" s="59"/>
      <c r="U23" s="59"/>
      <c r="V23" s="59"/>
      <c r="W23" s="59"/>
      <c r="X23" s="59"/>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row>
    <row r="24" spans="6:251" s="58" customFormat="1" ht="0.75" hidden="1" customHeight="1">
      <c r="F24" s="59"/>
      <c r="G24" s="59"/>
      <c r="H24" s="59"/>
      <c r="I24" s="59"/>
      <c r="J24" s="59"/>
      <c r="K24" s="59"/>
      <c r="L24" s="59"/>
      <c r="M24" s="59"/>
      <c r="N24" s="59"/>
      <c r="O24" s="59"/>
      <c r="P24" s="59"/>
      <c r="Q24" s="59"/>
      <c r="R24" s="59"/>
      <c r="S24" s="59"/>
      <c r="T24" s="59"/>
      <c r="U24" s="59"/>
      <c r="V24" s="59"/>
      <c r="W24" s="59"/>
      <c r="X24" s="59"/>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row>
    <row r="25" spans="6:251" s="58" customFormat="1" ht="0.75" hidden="1" customHeight="1">
      <c r="F25" s="59"/>
      <c r="G25" s="59"/>
      <c r="H25" s="59"/>
      <c r="I25" s="59"/>
      <c r="J25" s="59"/>
      <c r="K25" s="59"/>
      <c r="L25" s="59"/>
      <c r="M25" s="59"/>
      <c r="N25" s="59"/>
      <c r="O25" s="59"/>
      <c r="P25" s="59"/>
      <c r="Q25" s="59"/>
      <c r="R25" s="59"/>
      <c r="S25" s="59"/>
      <c r="T25" s="59"/>
      <c r="U25" s="59"/>
      <c r="V25" s="59"/>
      <c r="W25" s="59"/>
      <c r="X25" s="59"/>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row>
    <row r="26" spans="6:251" s="58" customFormat="1" ht="0.75" hidden="1" customHeight="1">
      <c r="F26" s="59"/>
      <c r="G26" s="59"/>
      <c r="H26" s="59"/>
      <c r="I26" s="59"/>
      <c r="J26" s="59"/>
      <c r="K26" s="59"/>
      <c r="L26" s="59"/>
      <c r="M26" s="59"/>
      <c r="N26" s="59"/>
      <c r="O26" s="59"/>
      <c r="P26" s="59"/>
      <c r="Q26" s="59"/>
      <c r="R26" s="59"/>
      <c r="S26" s="59"/>
      <c r="T26" s="59"/>
      <c r="U26" s="59"/>
      <c r="V26" s="59"/>
      <c r="W26" s="59"/>
      <c r="X26" s="59"/>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row>
    <row r="27" spans="6:251" s="58" customFormat="1" ht="0.75" hidden="1" customHeight="1">
      <c r="F27" s="59"/>
      <c r="G27" s="59"/>
      <c r="H27" s="59"/>
      <c r="I27" s="59"/>
      <c r="J27" s="59"/>
      <c r="K27" s="59"/>
      <c r="L27" s="59"/>
      <c r="M27" s="59"/>
      <c r="N27" s="59"/>
      <c r="O27" s="59"/>
      <c r="P27" s="59"/>
      <c r="Q27" s="59"/>
      <c r="R27" s="59"/>
      <c r="S27" s="59"/>
      <c r="T27" s="59"/>
      <c r="U27" s="59"/>
      <c r="V27" s="59"/>
      <c r="W27" s="59"/>
      <c r="X27" s="59"/>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row>
    <row r="28" spans="6:251" s="58" customFormat="1" ht="0.75" hidden="1" customHeight="1">
      <c r="F28" s="59"/>
      <c r="G28" s="59"/>
      <c r="H28" s="59"/>
      <c r="I28" s="59"/>
      <c r="J28" s="59"/>
      <c r="K28" s="59"/>
      <c r="L28" s="59"/>
      <c r="M28" s="59"/>
      <c r="N28" s="59"/>
      <c r="O28" s="59"/>
      <c r="P28" s="59"/>
      <c r="Q28" s="59"/>
      <c r="R28" s="59"/>
      <c r="S28" s="59"/>
      <c r="T28" s="59"/>
      <c r="U28" s="59"/>
      <c r="V28" s="59"/>
      <c r="W28" s="59"/>
      <c r="X28" s="59"/>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row>
    <row r="29" spans="6:251" s="58" customFormat="1" ht="0.75" hidden="1" customHeight="1">
      <c r="F29" s="59"/>
      <c r="G29" s="59"/>
      <c r="H29" s="59"/>
      <c r="I29" s="59"/>
      <c r="J29" s="59"/>
      <c r="K29" s="59"/>
      <c r="L29" s="59"/>
      <c r="M29" s="59"/>
      <c r="N29" s="59"/>
      <c r="O29" s="59"/>
      <c r="P29" s="59"/>
      <c r="Q29" s="59"/>
      <c r="R29" s="59"/>
      <c r="S29" s="59"/>
      <c r="T29" s="59"/>
      <c r="U29" s="59"/>
      <c r="V29" s="59"/>
      <c r="W29" s="59"/>
      <c r="X29" s="5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row>
    <row r="30" spans="6:251" s="58" customFormat="1" ht="0.75" hidden="1" customHeight="1">
      <c r="F30" s="59"/>
      <c r="G30" s="59"/>
      <c r="H30" s="59"/>
      <c r="I30" s="59"/>
      <c r="J30" s="59"/>
      <c r="K30" s="59"/>
      <c r="L30" s="59"/>
      <c r="M30" s="59"/>
      <c r="N30" s="59"/>
      <c r="O30" s="59"/>
      <c r="P30" s="59"/>
      <c r="Q30" s="59"/>
      <c r="R30" s="59"/>
      <c r="S30" s="59"/>
      <c r="T30" s="59"/>
      <c r="U30" s="59"/>
      <c r="V30" s="59"/>
      <c r="W30" s="59"/>
      <c r="X30" s="59"/>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row>
    <row r="31" spans="6:251" s="58" customFormat="1" ht="0.75" hidden="1" customHeight="1">
      <c r="F31" s="59"/>
      <c r="G31" s="59"/>
      <c r="H31" s="59"/>
      <c r="I31" s="59"/>
      <c r="J31" s="59"/>
      <c r="K31" s="59"/>
      <c r="L31" s="59"/>
      <c r="M31" s="59"/>
      <c r="N31" s="59"/>
      <c r="O31" s="59"/>
      <c r="P31" s="59"/>
      <c r="Q31" s="59"/>
      <c r="R31" s="59"/>
      <c r="S31" s="59"/>
      <c r="T31" s="59"/>
      <c r="U31" s="59"/>
      <c r="V31" s="59"/>
      <c r="W31" s="59"/>
      <c r="X31" s="59"/>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row>
    <row r="32" spans="6:251" s="58" customFormat="1" ht="0.75" hidden="1" customHeight="1">
      <c r="F32" s="59"/>
      <c r="G32" s="59"/>
      <c r="H32" s="59"/>
      <c r="I32" s="59"/>
      <c r="J32" s="59"/>
      <c r="K32" s="59"/>
      <c r="L32" s="59"/>
      <c r="M32" s="59"/>
      <c r="N32" s="59"/>
      <c r="O32" s="59"/>
      <c r="P32" s="59"/>
      <c r="Q32" s="59"/>
      <c r="R32" s="59"/>
      <c r="S32" s="59"/>
      <c r="T32" s="59"/>
      <c r="U32" s="59"/>
      <c r="V32" s="59"/>
      <c r="W32" s="59"/>
      <c r="X32" s="59"/>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row>
    <row r="33" spans="5:251" s="58" customFormat="1" ht="0.75" hidden="1" customHeight="1">
      <c r="F33" s="59"/>
      <c r="G33" s="59"/>
      <c r="H33" s="59"/>
      <c r="I33" s="59"/>
      <c r="J33" s="59"/>
      <c r="K33" s="59"/>
      <c r="L33" s="59"/>
      <c r="M33" s="59"/>
      <c r="N33" s="59"/>
      <c r="O33" s="59"/>
      <c r="P33" s="59"/>
      <c r="Q33" s="59"/>
      <c r="R33" s="59"/>
      <c r="S33" s="59"/>
      <c r="T33" s="59"/>
      <c r="U33" s="59"/>
      <c r="V33" s="59"/>
      <c r="W33" s="59"/>
      <c r="X33" s="59"/>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row>
    <row r="34" spans="5:251" s="58" customFormat="1" ht="0.75" hidden="1" customHeight="1">
      <c r="F34" s="59"/>
      <c r="G34" s="59"/>
      <c r="H34" s="59"/>
      <c r="I34" s="59"/>
      <c r="J34" s="59"/>
      <c r="K34" s="59"/>
      <c r="L34" s="59"/>
      <c r="M34" s="59"/>
      <c r="N34" s="59"/>
      <c r="O34" s="59"/>
      <c r="P34" s="59"/>
      <c r="Q34" s="59"/>
      <c r="R34" s="59"/>
      <c r="S34" s="59"/>
      <c r="T34" s="59"/>
      <c r="U34" s="59"/>
      <c r="V34" s="59"/>
      <c r="W34" s="59"/>
      <c r="X34" s="59"/>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row>
    <row r="35" spans="5:251" s="58" customFormat="1" ht="0.75" hidden="1" customHeight="1">
      <c r="F35" s="59"/>
      <c r="G35" s="59"/>
      <c r="H35" s="59"/>
      <c r="I35" s="59"/>
      <c r="J35" s="59"/>
      <c r="K35" s="59"/>
      <c r="L35" s="59"/>
      <c r="M35" s="59"/>
      <c r="N35" s="59"/>
      <c r="O35" s="59"/>
      <c r="P35" s="59"/>
      <c r="Q35" s="59"/>
      <c r="R35" s="59"/>
      <c r="S35" s="59"/>
      <c r="T35" s="59"/>
      <c r="U35" s="59"/>
      <c r="V35" s="59"/>
      <c r="W35" s="59"/>
      <c r="X35" s="59"/>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row>
    <row r="36" spans="5:251" s="58" customFormat="1" ht="5.25" hidden="1" customHeight="1">
      <c r="F36" s="59"/>
      <c r="G36" s="59"/>
      <c r="H36" s="59"/>
      <c r="I36" s="59"/>
      <c r="J36" s="59"/>
      <c r="K36" s="59"/>
      <c r="L36" s="59"/>
      <c r="M36" s="59"/>
      <c r="N36" s="59"/>
      <c r="O36" s="59"/>
      <c r="P36" s="59"/>
      <c r="Q36" s="59"/>
      <c r="R36" s="59"/>
      <c r="S36" s="59"/>
      <c r="T36" s="59"/>
      <c r="U36" s="59"/>
      <c r="V36" s="59"/>
      <c r="W36" s="59"/>
      <c r="X36" s="59"/>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row>
    <row r="37" spans="5:251" s="64" customFormat="1" ht="0.75" customHeight="1">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62"/>
      <c r="DV37" s="62"/>
      <c r="DW37" s="62"/>
      <c r="DX37" s="62"/>
      <c r="DY37" s="62"/>
      <c r="DZ37" s="62"/>
      <c r="EA37" s="62"/>
      <c r="EB37" s="62"/>
      <c r="EC37" s="62"/>
      <c r="ED37" s="62"/>
      <c r="EE37" s="62"/>
      <c r="EF37" s="62"/>
      <c r="EG37" s="62"/>
      <c r="EH37" s="62"/>
      <c r="EI37" s="62"/>
      <c r="EJ37" s="62"/>
      <c r="EK37" s="62"/>
      <c r="EL37" s="62"/>
      <c r="EM37" s="62"/>
      <c r="EN37" s="62"/>
      <c r="EO37" s="62"/>
      <c r="EP37" s="62"/>
      <c r="EQ37" s="62"/>
      <c r="ER37" s="62"/>
      <c r="ES37" s="62"/>
      <c r="ET37" s="62"/>
      <c r="EU37" s="62"/>
      <c r="EV37" s="62"/>
      <c r="EW37" s="62"/>
      <c r="EX37" s="62"/>
      <c r="EY37" s="62"/>
      <c r="EZ37" s="62"/>
      <c r="FA37" s="62"/>
      <c r="FB37" s="62"/>
      <c r="FC37" s="62"/>
      <c r="FD37" s="62"/>
      <c r="FE37" s="62"/>
      <c r="FF37" s="62"/>
      <c r="FG37" s="62"/>
      <c r="FH37" s="62"/>
      <c r="FI37" s="62"/>
      <c r="FJ37" s="62"/>
      <c r="FK37" s="62"/>
      <c r="FL37" s="62"/>
      <c r="FM37" s="62"/>
      <c r="FN37" s="62"/>
      <c r="FO37" s="62"/>
      <c r="FP37" s="62"/>
      <c r="FQ37" s="62"/>
      <c r="FR37" s="62"/>
      <c r="FS37" s="62"/>
      <c r="FT37" s="62"/>
      <c r="FU37" s="62"/>
      <c r="FV37" s="62"/>
      <c r="FW37" s="62"/>
      <c r="FX37" s="62"/>
      <c r="FY37" s="62"/>
      <c r="FZ37" s="62"/>
      <c r="GA37" s="62"/>
      <c r="GB37" s="62"/>
      <c r="GC37" s="62"/>
      <c r="GD37" s="62"/>
      <c r="GE37" s="62"/>
      <c r="GF37" s="62"/>
      <c r="GG37" s="62"/>
      <c r="GH37" s="62"/>
      <c r="GI37" s="62"/>
      <c r="GJ37" s="62"/>
      <c r="GK37" s="62"/>
      <c r="GL37" s="62"/>
      <c r="GM37" s="62"/>
      <c r="GN37" s="62"/>
      <c r="GO37" s="62"/>
      <c r="GP37" s="62"/>
      <c r="GQ37" s="62"/>
      <c r="GR37" s="62"/>
      <c r="GS37" s="62"/>
      <c r="GT37" s="62"/>
      <c r="GU37" s="62"/>
      <c r="GV37" s="62"/>
      <c r="GW37" s="62"/>
      <c r="GX37" s="62"/>
      <c r="GY37" s="62"/>
      <c r="GZ37" s="62"/>
      <c r="HA37" s="62"/>
      <c r="HB37" s="62"/>
      <c r="HC37" s="62"/>
      <c r="HD37" s="62"/>
      <c r="HE37" s="62"/>
      <c r="HF37" s="62"/>
      <c r="HG37" s="62"/>
      <c r="HH37" s="62"/>
      <c r="HI37" s="62"/>
      <c r="HJ37" s="62"/>
      <c r="HK37" s="62"/>
      <c r="HL37" s="62"/>
      <c r="HM37" s="62"/>
      <c r="HN37" s="62"/>
      <c r="HO37" s="62"/>
      <c r="HP37" s="62"/>
      <c r="HQ37" s="62"/>
      <c r="HR37" s="62"/>
      <c r="HS37" s="62"/>
      <c r="HT37" s="62"/>
      <c r="HU37" s="62"/>
      <c r="HV37" s="62"/>
      <c r="HW37" s="62"/>
      <c r="HX37" s="62"/>
      <c r="HY37" s="62"/>
      <c r="HZ37" s="62"/>
      <c r="IA37" s="62"/>
    </row>
    <row r="38" spans="5:251" s="65" customFormat="1" ht="12" customHeight="1">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102" t="s">
        <v>41</v>
      </c>
      <c r="AT38" s="102"/>
      <c r="AU38" s="102"/>
      <c r="AV38" s="102"/>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102" t="s">
        <v>41</v>
      </c>
      <c r="CD38" s="63"/>
      <c r="CE38" s="63"/>
      <c r="CF38" s="63"/>
      <c r="CG38" s="63"/>
      <c r="CH38" s="63"/>
      <c r="CI38" s="63"/>
      <c r="CJ38" s="63"/>
      <c r="CK38" s="63"/>
      <c r="CL38" s="63"/>
      <c r="CM38" s="63"/>
      <c r="CN38" s="63"/>
      <c r="CO38" s="63"/>
      <c r="CP38" s="63"/>
      <c r="CQ38" s="63"/>
      <c r="CR38" s="63"/>
      <c r="CS38" s="63"/>
      <c r="CT38" s="63"/>
      <c r="CU38" s="63"/>
      <c r="CV38" s="63"/>
      <c r="CW38" s="63"/>
      <c r="CX38" s="63"/>
      <c r="CY38" s="63"/>
      <c r="CZ38" s="63"/>
      <c r="DA38" s="63"/>
      <c r="DB38" s="63"/>
      <c r="DC38" s="63"/>
      <c r="DD38" s="63"/>
      <c r="DE38" s="63"/>
      <c r="DF38" s="63"/>
      <c r="DG38" s="63"/>
      <c r="DH38" s="63"/>
      <c r="DI38" s="63"/>
      <c r="DJ38" s="63"/>
      <c r="DK38" s="63"/>
      <c r="DL38" s="63"/>
      <c r="DM38" s="63"/>
      <c r="DN38" s="63"/>
      <c r="DO38" s="102" t="s">
        <v>41</v>
      </c>
      <c r="DP38" s="102"/>
      <c r="DQ38" s="102"/>
      <c r="DR38" s="102"/>
      <c r="DS38" s="63"/>
      <c r="DT38" s="63"/>
      <c r="DU38" s="63"/>
      <c r="DV38" s="63"/>
      <c r="DW38" s="63"/>
      <c r="DX38" s="63"/>
      <c r="DY38" s="63"/>
      <c r="DZ38" s="63"/>
      <c r="EA38" s="63"/>
      <c r="EB38" s="63"/>
      <c r="EC38" s="63"/>
      <c r="ED38" s="63"/>
      <c r="EE38" s="63"/>
      <c r="EF38" s="63"/>
      <c r="EG38" s="63"/>
      <c r="EH38" s="63"/>
      <c r="EI38" s="63"/>
      <c r="EJ38" s="63"/>
      <c r="EK38" s="63"/>
      <c r="EL38" s="63"/>
      <c r="EM38" s="63"/>
      <c r="EN38" s="63"/>
      <c r="EO38" s="63"/>
      <c r="EP38" s="63"/>
      <c r="EQ38" s="63"/>
      <c r="ER38" s="63"/>
      <c r="ES38" s="63"/>
      <c r="ET38" s="63"/>
      <c r="EU38" s="63"/>
      <c r="EV38" s="63"/>
      <c r="EW38" s="63"/>
      <c r="EX38" s="63"/>
      <c r="EY38" s="63"/>
      <c r="EZ38" s="63"/>
      <c r="FA38" s="63"/>
      <c r="FB38" s="63"/>
      <c r="FC38" s="63"/>
      <c r="FD38" s="63"/>
      <c r="FE38" s="63"/>
      <c r="FF38" s="63"/>
      <c r="FG38" s="63"/>
      <c r="FH38" s="63"/>
      <c r="FI38" s="63"/>
      <c r="FJ38" s="63"/>
      <c r="FK38" s="63"/>
      <c r="FL38" s="63"/>
      <c r="FM38" s="63"/>
      <c r="FN38" s="63"/>
      <c r="FO38" s="63"/>
      <c r="FP38" s="63"/>
      <c r="FQ38" s="63"/>
      <c r="FR38" s="63"/>
      <c r="FS38" s="63"/>
      <c r="FT38" s="63"/>
      <c r="FU38" s="63"/>
      <c r="FV38" s="63"/>
      <c r="FW38" s="63"/>
      <c r="FX38" s="63"/>
      <c r="FY38" s="63"/>
      <c r="FZ38" s="63"/>
      <c r="GA38" s="63"/>
      <c r="GB38" s="63"/>
      <c r="GC38" s="63"/>
      <c r="GD38" s="63"/>
      <c r="GE38" s="102"/>
      <c r="GF38" s="102"/>
      <c r="GG38" s="102"/>
      <c r="GH38" s="102"/>
      <c r="GI38" s="102"/>
      <c r="GJ38" s="102"/>
      <c r="GK38" s="102"/>
      <c r="GL38" s="102"/>
      <c r="GM38" s="102"/>
      <c r="GN38" s="102"/>
      <c r="GO38" s="102"/>
      <c r="GP38" s="63"/>
      <c r="GQ38" s="63"/>
      <c r="GR38" s="63"/>
      <c r="GS38" s="63"/>
      <c r="GT38" s="63"/>
      <c r="GU38" s="63"/>
      <c r="GV38" s="63"/>
      <c r="GW38" s="63"/>
      <c r="GX38" s="63"/>
      <c r="GY38" s="181" t="s">
        <v>133</v>
      </c>
      <c r="GZ38" s="63"/>
      <c r="HA38" s="63"/>
      <c r="HB38" s="63"/>
      <c r="HC38" s="63"/>
      <c r="HD38" s="63"/>
      <c r="HE38" s="63"/>
      <c r="HF38" s="63"/>
      <c r="HG38" s="63"/>
      <c r="HH38" s="63"/>
      <c r="HI38" s="63"/>
      <c r="HJ38" s="63"/>
      <c r="HK38" s="63"/>
      <c r="HL38" s="63"/>
      <c r="HM38" s="63"/>
      <c r="HN38" s="63"/>
      <c r="HO38" s="63"/>
      <c r="HP38" s="63"/>
      <c r="HQ38" s="63"/>
      <c r="HR38" s="63"/>
      <c r="HS38" s="63"/>
      <c r="HT38" s="63"/>
      <c r="HU38" s="63"/>
      <c r="HV38" s="63"/>
      <c r="HW38" s="63"/>
      <c r="HX38" s="63"/>
      <c r="HY38" s="63"/>
      <c r="HZ38" s="63"/>
      <c r="IA38" s="63"/>
    </row>
    <row r="39" spans="5:251" s="29" customFormat="1" ht="0.75" customHeight="1">
      <c r="F39" s="30"/>
      <c r="G39" s="30"/>
      <c r="H39" s="30"/>
      <c r="I39" s="30"/>
      <c r="J39" s="30"/>
      <c r="K39" s="30"/>
      <c r="L39" s="30"/>
      <c r="M39" s="30"/>
      <c r="N39" s="30"/>
      <c r="O39" s="30"/>
      <c r="P39" s="30"/>
      <c r="Q39" s="30"/>
      <c r="R39" s="30"/>
      <c r="S39" s="30"/>
      <c r="T39" s="30"/>
      <c r="U39" s="30"/>
      <c r="V39" s="30"/>
      <c r="W39" s="6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c r="CQ39" s="30"/>
      <c r="CR39" s="30"/>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c r="DZ39" s="30"/>
      <c r="EA39" s="30"/>
      <c r="EB39" s="30"/>
      <c r="EC39" s="30"/>
      <c r="ED39" s="30"/>
      <c r="EE39" s="30"/>
      <c r="EF39" s="30"/>
      <c r="EG39" s="30"/>
      <c r="EH39" s="30"/>
      <c r="EI39" s="30"/>
      <c r="EJ39" s="30"/>
      <c r="EK39" s="30"/>
      <c r="EL39" s="30"/>
      <c r="EM39" s="30"/>
      <c r="EN39" s="30"/>
      <c r="EO39" s="30"/>
      <c r="EP39" s="30"/>
      <c r="EQ39" s="30"/>
      <c r="ER39" s="30"/>
      <c r="ES39" s="30"/>
      <c r="ET39" s="30"/>
      <c r="EU39" s="30"/>
      <c r="EV39" s="30"/>
      <c r="EW39" s="30"/>
      <c r="EX39" s="30"/>
      <c r="EY39" s="30"/>
      <c r="EZ39" s="30"/>
      <c r="FA39" s="30"/>
      <c r="FB39" s="30"/>
      <c r="FC39" s="30"/>
      <c r="FD39" s="30"/>
      <c r="FE39" s="30"/>
      <c r="FF39" s="30"/>
      <c r="FG39" s="30"/>
      <c r="FH39" s="30"/>
      <c r="FI39" s="30"/>
      <c r="FJ39" s="30"/>
      <c r="FK39" s="30"/>
      <c r="FL39" s="30"/>
      <c r="FM39" s="30"/>
      <c r="FN39" s="30"/>
      <c r="FO39" s="30"/>
      <c r="FP39" s="30"/>
      <c r="FQ39" s="30"/>
      <c r="FR39" s="30"/>
      <c r="FS39" s="30"/>
      <c r="FT39" s="30"/>
      <c r="FU39" s="30"/>
      <c r="FV39" s="30"/>
      <c r="FW39" s="30"/>
      <c r="FX39" s="30"/>
      <c r="FY39" s="30"/>
      <c r="FZ39" s="30"/>
      <c r="GA39" s="30"/>
      <c r="GB39" s="30"/>
      <c r="GC39" s="30"/>
      <c r="GD39" s="30"/>
      <c r="GE39" s="30"/>
      <c r="GF39" s="30"/>
      <c r="GG39" s="30"/>
      <c r="GH39" s="30"/>
      <c r="GI39" s="30"/>
      <c r="GJ39" s="30"/>
      <c r="GK39" s="30"/>
      <c r="GL39" s="30"/>
      <c r="GM39" s="30"/>
      <c r="GN39" s="30"/>
      <c r="GO39" s="30"/>
      <c r="GP39" s="30"/>
      <c r="GQ39" s="30"/>
      <c r="GR39" s="30"/>
      <c r="GS39" s="30"/>
      <c r="GT39" s="30"/>
      <c r="GU39" s="30"/>
      <c r="GV39" s="30"/>
      <c r="GW39" s="30"/>
      <c r="GX39" s="30"/>
      <c r="GY39" s="30"/>
      <c r="GZ39" s="30"/>
      <c r="HA39" s="30"/>
      <c r="HB39" s="30"/>
      <c r="HC39" s="30"/>
      <c r="HD39" s="30"/>
      <c r="HE39" s="30"/>
      <c r="HF39" s="30"/>
      <c r="HG39" s="30"/>
      <c r="HH39" s="30"/>
      <c r="HI39" s="30"/>
      <c r="HJ39" s="30"/>
      <c r="HK39" s="30"/>
      <c r="HL39" s="30"/>
      <c r="HM39" s="30"/>
      <c r="HN39" s="30"/>
      <c r="HO39" s="30"/>
      <c r="HP39" s="30"/>
      <c r="HQ39" s="30"/>
      <c r="HR39" s="30"/>
      <c r="HS39" s="30"/>
      <c r="HT39" s="30"/>
      <c r="HU39" s="30"/>
      <c r="HV39" s="30"/>
      <c r="HW39" s="30"/>
      <c r="HX39" s="30"/>
      <c r="HY39" s="30"/>
      <c r="HZ39" s="30"/>
      <c r="IA39" s="30"/>
    </row>
    <row r="40" spans="5:251" s="95" customFormat="1" ht="24" customHeight="1">
      <c r="E40" s="94"/>
      <c r="F40" s="31"/>
      <c r="G40" s="403"/>
      <c r="H40" s="31"/>
      <c r="I40" s="389"/>
      <c r="J40" s="389"/>
      <c r="K40" s="389"/>
      <c r="L40" s="389"/>
      <c r="M40" s="389"/>
      <c r="N40" s="389"/>
      <c r="O40" s="389"/>
      <c r="P40" s="389"/>
      <c r="Q40" s="389"/>
      <c r="R40" s="389"/>
      <c r="S40" s="389"/>
      <c r="T40" s="389"/>
      <c r="U40" s="389"/>
      <c r="V40" s="389"/>
      <c r="W40" s="389"/>
      <c r="X40" s="401" t="s">
        <v>834</v>
      </c>
      <c r="Y40" s="389"/>
      <c r="Z40" s="401" t="s">
        <v>532</v>
      </c>
      <c r="AA40" s="390" t="s">
        <v>116</v>
      </c>
      <c r="AB40" s="390"/>
      <c r="AC40" s="390" t="s">
        <v>117</v>
      </c>
      <c r="AD40" s="401"/>
      <c r="AE40" s="401"/>
      <c r="AF40" s="401"/>
      <c r="AG40" s="401" t="s">
        <v>6</v>
      </c>
      <c r="AH40" s="390" t="s">
        <v>11</v>
      </c>
      <c r="AI40" s="390"/>
      <c r="AJ40" s="390"/>
      <c r="AK40" s="390" t="s">
        <v>140</v>
      </c>
      <c r="AL40" s="390"/>
      <c r="AM40" s="390"/>
      <c r="AN40" s="390"/>
      <c r="AO40" s="390"/>
      <c r="AP40" s="390"/>
      <c r="AQ40" s="390"/>
      <c r="AR40" s="390"/>
      <c r="AS40" s="390"/>
      <c r="AT40" s="392" t="str">
        <f>AH41</f>
        <v>Подъём</v>
      </c>
      <c r="AU40" s="392"/>
      <c r="AV40" s="392"/>
      <c r="AW40" s="392"/>
      <c r="AX40" s="392"/>
      <c r="AY40" s="392"/>
      <c r="AZ40" s="392"/>
      <c r="BA40" s="392"/>
      <c r="BB40" s="392"/>
      <c r="BC40" s="392"/>
      <c r="BD40" s="392"/>
      <c r="BE40" s="390"/>
      <c r="BF40" s="390"/>
      <c r="BG40" s="390"/>
      <c r="BH40" s="390"/>
      <c r="BI40" s="390"/>
      <c r="BJ40" s="390"/>
      <c r="BK40" s="390"/>
      <c r="BL40" s="390"/>
      <c r="BM40" s="390"/>
      <c r="BN40" s="390"/>
      <c r="BO40" s="390"/>
      <c r="BP40" s="390"/>
      <c r="BQ40" s="390"/>
      <c r="BR40" s="390"/>
      <c r="BS40" s="390"/>
      <c r="BT40" s="390"/>
      <c r="BU40" s="390"/>
      <c r="BV40" s="390"/>
      <c r="BW40" s="390"/>
      <c r="BX40" s="390"/>
      <c r="BY40" s="390"/>
      <c r="BZ40" s="390"/>
      <c r="CA40" s="390"/>
      <c r="CB40" s="390"/>
      <c r="CC40" s="390"/>
      <c r="CD40" s="392" t="str">
        <f>AI41</f>
        <v>Очистка</v>
      </c>
      <c r="CE40" s="392"/>
      <c r="CF40" s="392"/>
      <c r="CG40" s="392"/>
      <c r="CH40" s="392"/>
      <c r="CI40" s="392"/>
      <c r="CJ40" s="392"/>
      <c r="CK40" s="392"/>
      <c r="CL40" s="392"/>
      <c r="CM40" s="392"/>
      <c r="CN40" s="392"/>
      <c r="CO40" s="392"/>
      <c r="CP40" s="392"/>
      <c r="CQ40" s="392"/>
      <c r="CR40" s="392"/>
      <c r="CS40" s="392"/>
      <c r="CT40" s="390"/>
      <c r="CU40" s="390"/>
      <c r="CV40" s="390"/>
      <c r="CW40" s="390"/>
      <c r="CX40" s="390"/>
      <c r="CY40" s="390"/>
      <c r="CZ40" s="390"/>
      <c r="DA40" s="390"/>
      <c r="DB40" s="390"/>
      <c r="DC40" s="390"/>
      <c r="DD40" s="390"/>
      <c r="DE40" s="390"/>
      <c r="DF40" s="390"/>
      <c r="DG40" s="390"/>
      <c r="DH40" s="390"/>
      <c r="DI40" s="390"/>
      <c r="DJ40" s="390"/>
      <c r="DK40" s="390"/>
      <c r="DL40" s="390"/>
      <c r="DM40" s="390"/>
      <c r="DN40" s="390"/>
      <c r="DO40" s="390"/>
      <c r="DP40" s="392" t="str">
        <f>AJ41</f>
        <v>Транспортировка</v>
      </c>
      <c r="DQ40" s="392"/>
      <c r="DR40" s="392"/>
      <c r="DS40" s="392"/>
      <c r="DT40" s="392"/>
      <c r="DU40" s="392"/>
      <c r="DV40" s="392"/>
      <c r="DW40" s="392"/>
      <c r="DX40" s="392"/>
      <c r="DY40" s="392"/>
      <c r="DZ40" s="392"/>
      <c r="EA40" s="392"/>
      <c r="EB40" s="392"/>
      <c r="EC40" s="392"/>
      <c r="ED40" s="392"/>
      <c r="EE40" s="392"/>
      <c r="EF40" s="392"/>
      <c r="EG40" s="392"/>
      <c r="EH40" s="392"/>
      <c r="EI40" s="392"/>
      <c r="EJ40" s="392"/>
      <c r="EK40" s="392"/>
      <c r="EL40" s="392"/>
      <c r="EM40" s="392"/>
      <c r="EN40" s="392"/>
      <c r="EO40" s="392"/>
      <c r="EP40" s="392"/>
      <c r="EQ40" s="392"/>
      <c r="ER40" s="392"/>
      <c r="ES40" s="392"/>
      <c r="ET40" s="392"/>
      <c r="EU40" s="392"/>
      <c r="EV40" s="392"/>
      <c r="EW40" s="392"/>
      <c r="EX40" s="392"/>
      <c r="EY40" s="392"/>
      <c r="EZ40" s="392"/>
      <c r="FA40" s="392"/>
      <c r="FB40" s="392"/>
      <c r="FC40" s="392"/>
      <c r="FD40" s="392"/>
      <c r="FE40" s="392"/>
      <c r="FF40" s="392"/>
      <c r="FG40" s="392"/>
      <c r="FH40" s="392"/>
      <c r="FI40" s="392"/>
      <c r="FJ40" s="392"/>
      <c r="FK40" s="392"/>
      <c r="FL40" s="392"/>
      <c r="FM40" s="392"/>
      <c r="FN40" s="392"/>
      <c r="FO40" s="392"/>
      <c r="FP40" s="392"/>
      <c r="FQ40" s="392"/>
      <c r="FR40" s="392"/>
      <c r="FS40" s="392"/>
      <c r="FT40" s="392"/>
      <c r="FU40" s="392"/>
      <c r="FV40" s="392"/>
      <c r="FW40" s="392"/>
      <c r="FX40" s="392"/>
      <c r="FY40" s="392"/>
      <c r="FZ40" s="392"/>
      <c r="GA40" s="392"/>
      <c r="GB40" s="392"/>
      <c r="GC40" s="392"/>
      <c r="GD40" s="392"/>
      <c r="GE40" s="392"/>
      <c r="GF40" s="390"/>
      <c r="GG40" s="390"/>
      <c r="GH40" s="390"/>
      <c r="GI40" s="390"/>
      <c r="GJ40" s="390"/>
      <c r="GK40" s="390"/>
      <c r="GL40" s="390"/>
      <c r="GM40" s="390"/>
      <c r="GN40" s="390" t="s">
        <v>491</v>
      </c>
      <c r="GO40" s="390"/>
      <c r="GP40" s="390" t="s">
        <v>490</v>
      </c>
      <c r="GQ40" s="390"/>
      <c r="GR40" s="390"/>
      <c r="GS40" s="390"/>
      <c r="GT40" s="390"/>
      <c r="GU40" s="390" t="s">
        <v>106</v>
      </c>
      <c r="GV40" s="390"/>
      <c r="GW40" s="390"/>
      <c r="GX40" s="390"/>
      <c r="GY40" s="390"/>
      <c r="GZ40" s="390" t="s">
        <v>444</v>
      </c>
      <c r="HA40" s="390"/>
      <c r="HB40" s="390"/>
      <c r="HC40" s="390"/>
      <c r="HD40" s="390"/>
      <c r="HE40" s="390"/>
      <c r="HF40" s="390"/>
      <c r="HG40" s="390"/>
      <c r="HH40" s="390"/>
      <c r="HI40" s="390"/>
      <c r="HJ40" s="389"/>
      <c r="HK40" s="389"/>
      <c r="HL40" s="409"/>
      <c r="HM40" s="387" t="str">
        <f>"Оказание услуг (владение, аренда, лизинг, концессия, эксплуатация и т.п.) с использованием объекта на территории в течение " &amp; god &amp; " года"</f>
        <v>Оказание услуг (владение, аренда, лизинг, концессия, эксплуатация и т.п.) с использованием объекта на территории в течение 2020 года</v>
      </c>
      <c r="HN40" s="387"/>
      <c r="HO40" s="387"/>
      <c r="HP40" s="387"/>
      <c r="HQ40" s="387"/>
      <c r="HR40" s="387"/>
      <c r="HS40" s="387"/>
      <c r="HT40" s="387"/>
      <c r="HU40" s="387"/>
      <c r="HV40" s="387"/>
      <c r="HW40" s="387"/>
      <c r="HX40" s="387"/>
      <c r="HY40" s="407"/>
      <c r="HZ40" s="389"/>
      <c r="IA40" s="389"/>
    </row>
    <row r="41" spans="5:251" s="95" customFormat="1" ht="15" customHeight="1">
      <c r="E41" s="94"/>
      <c r="F41" s="31"/>
      <c r="G41" s="403"/>
      <c r="H41" s="31"/>
      <c r="I41" s="389"/>
      <c r="J41" s="389"/>
      <c r="K41" s="389"/>
      <c r="L41" s="389"/>
      <c r="M41" s="389"/>
      <c r="N41" s="389"/>
      <c r="O41" s="389"/>
      <c r="P41" s="389"/>
      <c r="Q41" s="389"/>
      <c r="R41" s="389"/>
      <c r="S41" s="389"/>
      <c r="T41" s="389"/>
      <c r="U41" s="389"/>
      <c r="V41" s="389"/>
      <c r="W41" s="389"/>
      <c r="X41" s="401"/>
      <c r="Y41" s="389"/>
      <c r="Z41" s="401"/>
      <c r="AA41" s="390"/>
      <c r="AB41" s="390"/>
      <c r="AC41" s="390"/>
      <c r="AD41" s="401"/>
      <c r="AE41" s="401"/>
      <c r="AF41" s="401"/>
      <c r="AG41" s="401"/>
      <c r="AH41" s="386" t="s">
        <v>141</v>
      </c>
      <c r="AI41" s="386" t="s">
        <v>142</v>
      </c>
      <c r="AJ41" s="402" t="s">
        <v>143</v>
      </c>
      <c r="AK41" s="390" t="s">
        <v>110</v>
      </c>
      <c r="AL41" s="390" t="s">
        <v>111</v>
      </c>
      <c r="AM41" s="402" t="s">
        <v>112</v>
      </c>
      <c r="AN41" s="390" t="s">
        <v>442</v>
      </c>
      <c r="AO41" s="402" t="s">
        <v>112</v>
      </c>
      <c r="AP41" s="390" t="s">
        <v>2</v>
      </c>
      <c r="AQ41" s="390" t="s">
        <v>1</v>
      </c>
      <c r="AR41" s="390"/>
      <c r="AS41" s="390"/>
      <c r="AT41" s="390" t="s">
        <v>138</v>
      </c>
      <c r="AU41" s="390" t="s">
        <v>139</v>
      </c>
      <c r="AV41" s="390"/>
      <c r="AW41" s="390" t="s">
        <v>156</v>
      </c>
      <c r="AX41" s="390" t="s">
        <v>157</v>
      </c>
      <c r="AY41" s="390"/>
      <c r="AZ41" s="390"/>
      <c r="BA41" s="390"/>
      <c r="BB41" s="390"/>
      <c r="BC41" s="390" t="s">
        <v>137</v>
      </c>
      <c r="BD41" s="390" t="s">
        <v>247</v>
      </c>
      <c r="BE41" s="390"/>
      <c r="BF41" s="390"/>
      <c r="BG41" s="390"/>
      <c r="BH41" s="390"/>
      <c r="BI41" s="390"/>
      <c r="BJ41" s="390"/>
      <c r="BK41" s="390"/>
      <c r="BL41" s="390"/>
      <c r="BM41" s="390"/>
      <c r="BN41" s="390"/>
      <c r="BO41" s="390"/>
      <c r="BP41" s="390"/>
      <c r="BQ41" s="390"/>
      <c r="BR41" s="390"/>
      <c r="BS41" s="390"/>
      <c r="BT41" s="390"/>
      <c r="BU41" s="390"/>
      <c r="BV41" s="390"/>
      <c r="BW41" s="390"/>
      <c r="BX41" s="390"/>
      <c r="BY41" s="390"/>
      <c r="BZ41" s="390"/>
      <c r="CA41" s="390"/>
      <c r="CB41" s="390"/>
      <c r="CC41" s="390"/>
      <c r="CD41" s="390" t="s">
        <v>138</v>
      </c>
      <c r="CE41" s="390" t="s">
        <v>139</v>
      </c>
      <c r="CF41" s="390"/>
      <c r="CG41" s="394" t="s">
        <v>163</v>
      </c>
      <c r="CH41" s="394"/>
      <c r="CI41" s="394"/>
      <c r="CJ41" s="394"/>
      <c r="CK41" s="394"/>
      <c r="CL41" s="394"/>
      <c r="CM41" s="394"/>
      <c r="CN41" s="394"/>
      <c r="CO41" s="394"/>
      <c r="CP41" s="394"/>
      <c r="CQ41" s="394"/>
      <c r="CR41" s="394"/>
      <c r="CS41" s="390" t="s">
        <v>137</v>
      </c>
      <c r="CT41" s="390"/>
      <c r="CU41" s="390"/>
      <c r="CV41" s="390"/>
      <c r="CW41" s="390"/>
      <c r="CX41" s="390"/>
      <c r="CY41" s="390"/>
      <c r="CZ41" s="390"/>
      <c r="DA41" s="390"/>
      <c r="DB41" s="390"/>
      <c r="DC41" s="390"/>
      <c r="DD41" s="390"/>
      <c r="DE41" s="390"/>
      <c r="DF41" s="390"/>
      <c r="DG41" s="390"/>
      <c r="DH41" s="390"/>
      <c r="DI41" s="390"/>
      <c r="DJ41" s="390"/>
      <c r="DK41" s="390"/>
      <c r="DL41" s="390"/>
      <c r="DM41" s="390"/>
      <c r="DN41" s="390"/>
      <c r="DO41" s="390"/>
      <c r="DP41" s="390" t="s">
        <v>138</v>
      </c>
      <c r="DQ41" s="390" t="s">
        <v>139</v>
      </c>
      <c r="DR41" s="390"/>
      <c r="DS41" s="394" t="s">
        <v>162</v>
      </c>
      <c r="DT41" s="394"/>
      <c r="DU41" s="394"/>
      <c r="DV41" s="394"/>
      <c r="DW41" s="394"/>
      <c r="DX41" s="394"/>
      <c r="DY41" s="394"/>
      <c r="DZ41" s="394"/>
      <c r="EA41" s="394"/>
      <c r="EB41" s="394"/>
      <c r="EC41" s="394"/>
      <c r="ED41" s="394"/>
      <c r="EE41" s="390" t="s">
        <v>472</v>
      </c>
      <c r="EF41" s="390"/>
      <c r="EG41" s="395" t="s">
        <v>221</v>
      </c>
      <c r="EH41" s="395"/>
      <c r="EI41" s="395"/>
      <c r="EJ41" s="395"/>
      <c r="EK41" s="395"/>
      <c r="EL41" s="395"/>
      <c r="EM41" s="395"/>
      <c r="EN41" s="395"/>
      <c r="EO41" s="395"/>
      <c r="EP41" s="395"/>
      <c r="EQ41" s="395"/>
      <c r="ER41" s="395"/>
      <c r="ES41" s="395"/>
      <c r="ET41" s="395"/>
      <c r="EU41" s="395"/>
      <c r="EV41" s="395"/>
      <c r="EW41" s="395"/>
      <c r="EX41" s="395"/>
      <c r="EY41" s="395"/>
      <c r="EZ41" s="395"/>
      <c r="FA41" s="395"/>
      <c r="FB41" s="395"/>
      <c r="FC41" s="395"/>
      <c r="FD41" s="395"/>
      <c r="FE41" s="395"/>
      <c r="FF41" s="395"/>
      <c r="FG41" s="395"/>
      <c r="FH41" s="395"/>
      <c r="FI41" s="395"/>
      <c r="FJ41" s="395"/>
      <c r="FK41" s="395"/>
      <c r="FL41" s="395"/>
      <c r="FM41" s="395"/>
      <c r="FN41" s="395"/>
      <c r="FO41" s="395"/>
      <c r="FP41" s="395"/>
      <c r="FQ41" s="395"/>
      <c r="FR41" s="395"/>
      <c r="FS41" s="395"/>
      <c r="FT41" s="395"/>
      <c r="FU41" s="395"/>
      <c r="FV41" s="395"/>
      <c r="FW41" s="395"/>
      <c r="FX41" s="395"/>
      <c r="FY41" s="395"/>
      <c r="FZ41" s="395"/>
      <c r="GA41" s="395"/>
      <c r="GB41" s="395"/>
      <c r="GC41" s="395"/>
      <c r="GD41" s="395"/>
      <c r="GE41" s="390" t="s">
        <v>137</v>
      </c>
      <c r="GF41" s="390"/>
      <c r="GG41" s="390"/>
      <c r="GH41" s="390"/>
      <c r="GI41" s="390"/>
      <c r="GJ41" s="390"/>
      <c r="GK41" s="390"/>
      <c r="GL41" s="390"/>
      <c r="GM41" s="390"/>
      <c r="GN41" s="390"/>
      <c r="GO41" s="390"/>
      <c r="GP41" s="390" t="s">
        <v>476</v>
      </c>
      <c r="GQ41" s="390" t="s">
        <v>477</v>
      </c>
      <c r="GR41" s="390" t="s">
        <v>478</v>
      </c>
      <c r="GS41" s="390"/>
      <c r="GT41" s="390"/>
      <c r="GU41" s="390" t="s">
        <v>113</v>
      </c>
      <c r="GV41" s="390" t="s">
        <v>135</v>
      </c>
      <c r="GW41" s="390" t="s">
        <v>100</v>
      </c>
      <c r="GX41" s="390" t="s">
        <v>97</v>
      </c>
      <c r="GY41" s="390" t="s">
        <v>114</v>
      </c>
      <c r="GZ41" s="390" t="s">
        <v>115</v>
      </c>
      <c r="HA41" s="390"/>
      <c r="HB41" s="390" t="s">
        <v>110</v>
      </c>
      <c r="HC41" s="390" t="s">
        <v>111</v>
      </c>
      <c r="HD41" s="390" t="s">
        <v>112</v>
      </c>
      <c r="HE41" s="390" t="s">
        <v>442</v>
      </c>
      <c r="HF41" s="390" t="s">
        <v>112</v>
      </c>
      <c r="HG41" s="390" t="s">
        <v>27</v>
      </c>
      <c r="HH41" s="390"/>
      <c r="HI41" s="390"/>
      <c r="HJ41" s="389"/>
      <c r="HK41" s="389"/>
      <c r="HL41" s="409"/>
      <c r="HM41" s="387"/>
      <c r="HN41" s="387"/>
      <c r="HO41" s="387"/>
      <c r="HP41" s="387"/>
      <c r="HQ41" s="387"/>
      <c r="HR41" s="387"/>
      <c r="HS41" s="387"/>
      <c r="HT41" s="387"/>
      <c r="HU41" s="387"/>
      <c r="HV41" s="387"/>
      <c r="HW41" s="387"/>
      <c r="HX41" s="387"/>
      <c r="HY41" s="407"/>
      <c r="HZ41" s="389"/>
      <c r="IA41" s="389"/>
    </row>
    <row r="42" spans="5:251" s="95" customFormat="1" ht="15" customHeight="1">
      <c r="E42" s="94"/>
      <c r="F42" s="31"/>
      <c r="G42" s="403"/>
      <c r="H42" s="31"/>
      <c r="I42" s="389"/>
      <c r="J42" s="389"/>
      <c r="K42" s="389"/>
      <c r="L42" s="389"/>
      <c r="M42" s="389"/>
      <c r="N42" s="389"/>
      <c r="O42" s="389"/>
      <c r="P42" s="389"/>
      <c r="Q42" s="389"/>
      <c r="R42" s="389"/>
      <c r="S42" s="389"/>
      <c r="T42" s="389"/>
      <c r="U42" s="389"/>
      <c r="V42" s="389"/>
      <c r="W42" s="389"/>
      <c r="X42" s="401"/>
      <c r="Y42" s="389"/>
      <c r="Z42" s="401"/>
      <c r="AA42" s="390"/>
      <c r="AB42" s="390"/>
      <c r="AC42" s="390"/>
      <c r="AD42" s="401"/>
      <c r="AE42" s="401"/>
      <c r="AF42" s="401"/>
      <c r="AG42" s="401"/>
      <c r="AH42" s="386"/>
      <c r="AI42" s="386"/>
      <c r="AJ42" s="402"/>
      <c r="AK42" s="391"/>
      <c r="AL42" s="391"/>
      <c r="AM42" s="402"/>
      <c r="AN42" s="391"/>
      <c r="AO42" s="402"/>
      <c r="AP42" s="391"/>
      <c r="AQ42" s="391"/>
      <c r="AR42" s="390"/>
      <c r="AS42" s="390"/>
      <c r="AT42" s="390"/>
      <c r="AU42" s="390"/>
      <c r="AV42" s="390"/>
      <c r="AW42" s="390"/>
      <c r="AX42" s="390"/>
      <c r="AY42" s="390"/>
      <c r="AZ42" s="390"/>
      <c r="BA42" s="390"/>
      <c r="BB42" s="390"/>
      <c r="BC42" s="390"/>
      <c r="BD42" s="390"/>
      <c r="BE42" s="390"/>
      <c r="BF42" s="390"/>
      <c r="BG42" s="390"/>
      <c r="BH42" s="390"/>
      <c r="BI42" s="390"/>
      <c r="BJ42" s="390"/>
      <c r="BK42" s="390"/>
      <c r="BL42" s="390"/>
      <c r="BM42" s="390"/>
      <c r="BN42" s="390"/>
      <c r="BO42" s="390"/>
      <c r="BP42" s="390"/>
      <c r="BQ42" s="390"/>
      <c r="BR42" s="390"/>
      <c r="BS42" s="390"/>
      <c r="BT42" s="390"/>
      <c r="BU42" s="390"/>
      <c r="BV42" s="390"/>
      <c r="BW42" s="390"/>
      <c r="BX42" s="390"/>
      <c r="BY42" s="390"/>
      <c r="BZ42" s="390"/>
      <c r="CA42" s="390"/>
      <c r="CB42" s="390"/>
      <c r="CC42" s="390"/>
      <c r="CD42" s="390"/>
      <c r="CE42" s="390"/>
      <c r="CF42" s="390"/>
      <c r="CG42" s="390" t="s">
        <v>158</v>
      </c>
      <c r="CH42" s="386" t="s">
        <v>55</v>
      </c>
      <c r="CI42" s="386" t="s">
        <v>56</v>
      </c>
      <c r="CJ42" s="386"/>
      <c r="CK42" s="390" t="s">
        <v>159</v>
      </c>
      <c r="CL42" s="390" t="s">
        <v>161</v>
      </c>
      <c r="CM42" s="390"/>
      <c r="CN42" s="390"/>
      <c r="CO42" s="390"/>
      <c r="CP42" s="390"/>
      <c r="CQ42" s="390"/>
      <c r="CR42" s="390"/>
      <c r="CS42" s="390"/>
      <c r="CT42" s="390"/>
      <c r="CU42" s="390"/>
      <c r="CV42" s="390"/>
      <c r="CW42" s="390"/>
      <c r="CX42" s="390"/>
      <c r="CY42" s="390"/>
      <c r="CZ42" s="390"/>
      <c r="DA42" s="390"/>
      <c r="DB42" s="390"/>
      <c r="DC42" s="390"/>
      <c r="DD42" s="390"/>
      <c r="DE42" s="390"/>
      <c r="DF42" s="390"/>
      <c r="DG42" s="390"/>
      <c r="DH42" s="390"/>
      <c r="DI42" s="390"/>
      <c r="DJ42" s="390"/>
      <c r="DK42" s="390"/>
      <c r="DL42" s="390"/>
      <c r="DM42" s="390"/>
      <c r="DN42" s="390"/>
      <c r="DO42" s="390"/>
      <c r="DP42" s="390"/>
      <c r="DQ42" s="390"/>
      <c r="DR42" s="390"/>
      <c r="DS42" s="390" t="s">
        <v>158</v>
      </c>
      <c r="DT42" s="386" t="s">
        <v>55</v>
      </c>
      <c r="DU42" s="386" t="s">
        <v>56</v>
      </c>
      <c r="DV42" s="386"/>
      <c r="DW42" s="390" t="s">
        <v>159</v>
      </c>
      <c r="DX42" s="390" t="s">
        <v>161</v>
      </c>
      <c r="DY42" s="390"/>
      <c r="DZ42" s="390"/>
      <c r="EA42" s="390"/>
      <c r="EB42" s="390"/>
      <c r="EC42" s="390"/>
      <c r="ED42" s="390"/>
      <c r="EE42" s="390"/>
      <c r="EF42" s="390"/>
      <c r="EG42" s="390"/>
      <c r="EH42" s="396" t="s">
        <v>234</v>
      </c>
      <c r="EI42" s="390" t="s">
        <v>230</v>
      </c>
      <c r="EJ42" s="390"/>
      <c r="EK42" s="390"/>
      <c r="EL42" s="390"/>
      <c r="EM42" s="390"/>
      <c r="EN42" s="390"/>
      <c r="EO42" s="390"/>
      <c r="EP42" s="390"/>
      <c r="EQ42" s="390"/>
      <c r="ER42" s="390"/>
      <c r="ES42" s="390"/>
      <c r="ET42" s="390"/>
      <c r="EU42" s="394" t="s">
        <v>231</v>
      </c>
      <c r="EV42" s="394"/>
      <c r="EW42" s="394"/>
      <c r="EX42" s="394"/>
      <c r="EY42" s="394"/>
      <c r="EZ42" s="394"/>
      <c r="FA42" s="394"/>
      <c r="FB42" s="394"/>
      <c r="FC42" s="394"/>
      <c r="FD42" s="394"/>
      <c r="FE42" s="394"/>
      <c r="FF42" s="394"/>
      <c r="FG42" s="394" t="s">
        <v>232</v>
      </c>
      <c r="FH42" s="394"/>
      <c r="FI42" s="394"/>
      <c r="FJ42" s="394"/>
      <c r="FK42" s="394"/>
      <c r="FL42" s="394"/>
      <c r="FM42" s="394"/>
      <c r="FN42" s="394"/>
      <c r="FO42" s="394"/>
      <c r="FP42" s="394"/>
      <c r="FQ42" s="394"/>
      <c r="FR42" s="394"/>
      <c r="FS42" s="394" t="s">
        <v>233</v>
      </c>
      <c r="FT42" s="394"/>
      <c r="FU42" s="394"/>
      <c r="FV42" s="394"/>
      <c r="FW42" s="394"/>
      <c r="FX42" s="394"/>
      <c r="FY42" s="394"/>
      <c r="FZ42" s="394"/>
      <c r="GA42" s="394"/>
      <c r="GB42" s="394"/>
      <c r="GC42" s="394"/>
      <c r="GD42" s="394"/>
      <c r="GE42" s="390"/>
      <c r="GF42" s="390"/>
      <c r="GG42" s="390"/>
      <c r="GH42" s="390"/>
      <c r="GI42" s="390"/>
      <c r="GJ42" s="390"/>
      <c r="GK42" s="390"/>
      <c r="GL42" s="390"/>
      <c r="GM42" s="390"/>
      <c r="GN42" s="390"/>
      <c r="GO42" s="390"/>
      <c r="GP42" s="390"/>
      <c r="GQ42" s="390"/>
      <c r="GR42" s="390"/>
      <c r="GS42" s="390"/>
      <c r="GT42" s="390"/>
      <c r="GU42" s="390"/>
      <c r="GV42" s="390"/>
      <c r="GW42" s="390"/>
      <c r="GX42" s="390"/>
      <c r="GY42" s="390"/>
      <c r="GZ42" s="390"/>
      <c r="HA42" s="390"/>
      <c r="HB42" s="390"/>
      <c r="HC42" s="390"/>
      <c r="HD42" s="390"/>
      <c r="HE42" s="390"/>
      <c r="HF42" s="390"/>
      <c r="HG42" s="390"/>
      <c r="HH42" s="390"/>
      <c r="HI42" s="390"/>
      <c r="HJ42" s="389"/>
      <c r="HK42" s="389"/>
      <c r="HL42" s="409"/>
      <c r="HM42" s="387"/>
      <c r="HN42" s="387"/>
      <c r="HO42" s="387"/>
      <c r="HP42" s="387"/>
      <c r="HQ42" s="387"/>
      <c r="HR42" s="387"/>
      <c r="HS42" s="387"/>
      <c r="HT42" s="387"/>
      <c r="HU42" s="387"/>
      <c r="HV42" s="387"/>
      <c r="HW42" s="387"/>
      <c r="HX42" s="387"/>
      <c r="HY42" s="407"/>
      <c r="HZ42" s="389"/>
      <c r="IA42" s="389"/>
    </row>
    <row r="43" spans="5:251" s="95" customFormat="1" ht="12.75" customHeight="1">
      <c r="E43" s="94"/>
      <c r="F43" s="31"/>
      <c r="G43" s="403"/>
      <c r="H43" s="31"/>
      <c r="I43" s="389"/>
      <c r="J43" s="389"/>
      <c r="K43" s="389"/>
      <c r="L43" s="389"/>
      <c r="M43" s="389"/>
      <c r="N43" s="389"/>
      <c r="O43" s="389"/>
      <c r="P43" s="389"/>
      <c r="Q43" s="389"/>
      <c r="R43" s="389"/>
      <c r="S43" s="389"/>
      <c r="T43" s="389"/>
      <c r="U43" s="389"/>
      <c r="V43" s="389"/>
      <c r="W43" s="389"/>
      <c r="X43" s="401"/>
      <c r="Y43" s="389"/>
      <c r="Z43" s="401"/>
      <c r="AA43" s="390"/>
      <c r="AB43" s="390"/>
      <c r="AC43" s="390"/>
      <c r="AD43" s="401"/>
      <c r="AE43" s="401"/>
      <c r="AF43" s="401"/>
      <c r="AG43" s="401"/>
      <c r="AH43" s="386"/>
      <c r="AI43" s="386"/>
      <c r="AJ43" s="402"/>
      <c r="AK43" s="391"/>
      <c r="AL43" s="391"/>
      <c r="AM43" s="402"/>
      <c r="AN43" s="391"/>
      <c r="AO43" s="402"/>
      <c r="AP43" s="391"/>
      <c r="AQ43" s="391"/>
      <c r="AR43" s="390"/>
      <c r="AS43" s="390"/>
      <c r="AT43" s="390"/>
      <c r="AU43" s="390"/>
      <c r="AV43" s="390"/>
      <c r="AW43" s="390"/>
      <c r="AX43" s="390"/>
      <c r="AY43" s="390"/>
      <c r="AZ43" s="390"/>
      <c r="BA43" s="390"/>
      <c r="BB43" s="390"/>
      <c r="BC43" s="390"/>
      <c r="BD43" s="390"/>
      <c r="BE43" s="390"/>
      <c r="BF43" s="390"/>
      <c r="BG43" s="390"/>
      <c r="BH43" s="390"/>
      <c r="BI43" s="390"/>
      <c r="BJ43" s="390"/>
      <c r="BK43" s="390"/>
      <c r="BL43" s="390"/>
      <c r="BM43" s="390"/>
      <c r="BN43" s="390"/>
      <c r="BO43" s="390"/>
      <c r="BP43" s="390"/>
      <c r="BQ43" s="390"/>
      <c r="BR43" s="390"/>
      <c r="BS43" s="390"/>
      <c r="BT43" s="390"/>
      <c r="BU43" s="390"/>
      <c r="BV43" s="390"/>
      <c r="BW43" s="390"/>
      <c r="BX43" s="390"/>
      <c r="BY43" s="390"/>
      <c r="BZ43" s="390"/>
      <c r="CA43" s="390"/>
      <c r="CB43" s="390"/>
      <c r="CC43" s="390"/>
      <c r="CD43" s="390"/>
      <c r="CE43" s="390"/>
      <c r="CF43" s="390"/>
      <c r="CG43" s="390"/>
      <c r="CH43" s="386"/>
      <c r="CI43" s="386"/>
      <c r="CJ43" s="386"/>
      <c r="CK43" s="390"/>
      <c r="CL43" s="390" t="s">
        <v>110</v>
      </c>
      <c r="CM43" s="390" t="s">
        <v>111</v>
      </c>
      <c r="CN43" s="386" t="s">
        <v>112</v>
      </c>
      <c r="CO43" s="390" t="s">
        <v>442</v>
      </c>
      <c r="CP43" s="386" t="s">
        <v>112</v>
      </c>
      <c r="CQ43" s="390" t="s">
        <v>2</v>
      </c>
      <c r="CR43" s="390" t="s">
        <v>1</v>
      </c>
      <c r="CS43" s="390"/>
      <c r="CT43" s="390"/>
      <c r="CU43" s="390"/>
      <c r="CV43" s="390"/>
      <c r="CW43" s="390"/>
      <c r="CX43" s="390"/>
      <c r="CY43" s="390"/>
      <c r="CZ43" s="390"/>
      <c r="DA43" s="390"/>
      <c r="DB43" s="390"/>
      <c r="DC43" s="390"/>
      <c r="DD43" s="390"/>
      <c r="DE43" s="390"/>
      <c r="DF43" s="390"/>
      <c r="DG43" s="390"/>
      <c r="DH43" s="390"/>
      <c r="DI43" s="390"/>
      <c r="DJ43" s="390"/>
      <c r="DK43" s="390"/>
      <c r="DL43" s="390"/>
      <c r="DM43" s="390"/>
      <c r="DN43" s="390"/>
      <c r="DO43" s="390"/>
      <c r="DP43" s="390"/>
      <c r="DQ43" s="390"/>
      <c r="DR43" s="390"/>
      <c r="DS43" s="390"/>
      <c r="DT43" s="386"/>
      <c r="DU43" s="386"/>
      <c r="DV43" s="386"/>
      <c r="DW43" s="390"/>
      <c r="DX43" s="390" t="s">
        <v>110</v>
      </c>
      <c r="DY43" s="390" t="s">
        <v>111</v>
      </c>
      <c r="DZ43" s="386" t="s">
        <v>112</v>
      </c>
      <c r="EA43" s="390" t="s">
        <v>442</v>
      </c>
      <c r="EB43" s="386" t="s">
        <v>112</v>
      </c>
      <c r="EC43" s="390" t="s">
        <v>2</v>
      </c>
      <c r="ED43" s="390" t="s">
        <v>1</v>
      </c>
      <c r="EE43" s="390"/>
      <c r="EF43" s="390"/>
      <c r="EG43" s="390"/>
      <c r="EH43" s="396"/>
      <c r="EI43" s="393" t="s">
        <v>18</v>
      </c>
      <c r="EJ43" s="393"/>
      <c r="EK43" s="393"/>
      <c r="EL43" s="393"/>
      <c r="EM43" s="393"/>
      <c r="EN43" s="393"/>
      <c r="EO43" s="393"/>
      <c r="EP43" s="393"/>
      <c r="EQ43" s="393"/>
      <c r="ER43" s="393"/>
      <c r="ES43" s="393"/>
      <c r="ET43" s="393"/>
      <c r="EU43" s="393" t="s">
        <v>18</v>
      </c>
      <c r="EV43" s="393"/>
      <c r="EW43" s="393"/>
      <c r="EX43" s="393"/>
      <c r="EY43" s="393"/>
      <c r="EZ43" s="393"/>
      <c r="FA43" s="393"/>
      <c r="FB43" s="393"/>
      <c r="FC43" s="393"/>
      <c r="FD43" s="393"/>
      <c r="FE43" s="393"/>
      <c r="FF43" s="393"/>
      <c r="FG43" s="393" t="s">
        <v>18</v>
      </c>
      <c r="FH43" s="393"/>
      <c r="FI43" s="393"/>
      <c r="FJ43" s="393"/>
      <c r="FK43" s="393"/>
      <c r="FL43" s="393"/>
      <c r="FM43" s="393"/>
      <c r="FN43" s="393"/>
      <c r="FO43" s="393"/>
      <c r="FP43" s="393"/>
      <c r="FQ43" s="393"/>
      <c r="FR43" s="393"/>
      <c r="FS43" s="393" t="s">
        <v>18</v>
      </c>
      <c r="FT43" s="393"/>
      <c r="FU43" s="393"/>
      <c r="FV43" s="393"/>
      <c r="FW43" s="393"/>
      <c r="FX43" s="393"/>
      <c r="FY43" s="393"/>
      <c r="FZ43" s="393"/>
      <c r="GA43" s="393"/>
      <c r="GB43" s="393"/>
      <c r="GC43" s="393"/>
      <c r="GD43" s="393"/>
      <c r="GE43" s="390"/>
      <c r="GF43" s="390"/>
      <c r="GG43" s="390"/>
      <c r="GH43" s="390"/>
      <c r="GI43" s="390"/>
      <c r="GJ43" s="390"/>
      <c r="GK43" s="390"/>
      <c r="GL43" s="390"/>
      <c r="GM43" s="390"/>
      <c r="GN43" s="390"/>
      <c r="GO43" s="390"/>
      <c r="GP43" s="390"/>
      <c r="GQ43" s="390"/>
      <c r="GR43" s="390"/>
      <c r="GS43" s="390"/>
      <c r="GT43" s="390"/>
      <c r="GU43" s="390"/>
      <c r="GV43" s="390"/>
      <c r="GW43" s="390"/>
      <c r="GX43" s="390"/>
      <c r="GY43" s="390"/>
      <c r="GZ43" s="390"/>
      <c r="HA43" s="390"/>
      <c r="HB43" s="390"/>
      <c r="HC43" s="390"/>
      <c r="HD43" s="390"/>
      <c r="HE43" s="390"/>
      <c r="HF43" s="390"/>
      <c r="HG43" s="390" t="str">
        <f>AH41</f>
        <v>Подъём</v>
      </c>
      <c r="HH43" s="390" t="str">
        <f>AI41</f>
        <v>Очистка</v>
      </c>
      <c r="HI43" s="390" t="str">
        <f>AJ41</f>
        <v>Транспортировка</v>
      </c>
      <c r="HJ43" s="389"/>
      <c r="HK43" s="389"/>
      <c r="HL43" s="409"/>
      <c r="HM43" s="386" t="s">
        <v>836</v>
      </c>
      <c r="HN43" s="386" t="s">
        <v>837</v>
      </c>
      <c r="HO43" s="386" t="s">
        <v>838</v>
      </c>
      <c r="HP43" s="386" t="s">
        <v>839</v>
      </c>
      <c r="HQ43" s="386" t="s">
        <v>840</v>
      </c>
      <c r="HR43" s="386" t="s">
        <v>841</v>
      </c>
      <c r="HS43" s="386" t="s">
        <v>842</v>
      </c>
      <c r="HT43" s="386" t="s">
        <v>843</v>
      </c>
      <c r="HU43" s="386" t="s">
        <v>844</v>
      </c>
      <c r="HV43" s="386" t="s">
        <v>845</v>
      </c>
      <c r="HW43" s="386" t="s">
        <v>846</v>
      </c>
      <c r="HX43" s="386" t="s">
        <v>847</v>
      </c>
      <c r="HY43" s="407"/>
      <c r="HZ43" s="389"/>
      <c r="IA43" s="389"/>
    </row>
    <row r="44" spans="5:251" s="95" customFormat="1" ht="33" customHeight="1">
      <c r="E44" s="94"/>
      <c r="F44" s="31"/>
      <c r="G44" s="403"/>
      <c r="H44" s="31"/>
      <c r="I44" s="389"/>
      <c r="J44" s="389"/>
      <c r="K44" s="389"/>
      <c r="L44" s="389"/>
      <c r="M44" s="389"/>
      <c r="N44" s="389"/>
      <c r="O44" s="389"/>
      <c r="P44" s="389"/>
      <c r="Q44" s="389"/>
      <c r="R44" s="389"/>
      <c r="S44" s="389"/>
      <c r="T44" s="389"/>
      <c r="U44" s="389"/>
      <c r="V44" s="389"/>
      <c r="W44" s="389"/>
      <c r="X44" s="401"/>
      <c r="Y44" s="389"/>
      <c r="Z44" s="401"/>
      <c r="AA44" s="390"/>
      <c r="AB44" s="390"/>
      <c r="AC44" s="390"/>
      <c r="AD44" s="401"/>
      <c r="AE44" s="401"/>
      <c r="AF44" s="401"/>
      <c r="AG44" s="401"/>
      <c r="AH44" s="386"/>
      <c r="AI44" s="386"/>
      <c r="AJ44" s="402"/>
      <c r="AK44" s="391"/>
      <c r="AL44" s="391"/>
      <c r="AM44" s="402"/>
      <c r="AN44" s="391"/>
      <c r="AO44" s="402"/>
      <c r="AP44" s="391"/>
      <c r="AQ44" s="391"/>
      <c r="AR44" s="390"/>
      <c r="AS44" s="390"/>
      <c r="AT44" s="390"/>
      <c r="AU44" s="390"/>
      <c r="AV44" s="390"/>
      <c r="AW44" s="390"/>
      <c r="AX44" s="390"/>
      <c r="AY44" s="390"/>
      <c r="AZ44" s="390"/>
      <c r="BA44" s="390"/>
      <c r="BB44" s="390"/>
      <c r="BC44" s="390"/>
      <c r="BD44" s="390"/>
      <c r="BE44" s="390"/>
      <c r="BF44" s="390"/>
      <c r="BG44" s="390"/>
      <c r="BH44" s="390"/>
      <c r="BI44" s="390"/>
      <c r="BJ44" s="390"/>
      <c r="BK44" s="390"/>
      <c r="BL44" s="390"/>
      <c r="BM44" s="390"/>
      <c r="BN44" s="390"/>
      <c r="BO44" s="390"/>
      <c r="BP44" s="390"/>
      <c r="BQ44" s="390"/>
      <c r="BR44" s="390"/>
      <c r="BS44" s="390"/>
      <c r="BT44" s="390"/>
      <c r="BU44" s="390"/>
      <c r="BV44" s="390"/>
      <c r="BW44" s="390"/>
      <c r="BX44" s="390"/>
      <c r="BY44" s="390"/>
      <c r="BZ44" s="390"/>
      <c r="CA44" s="390"/>
      <c r="CB44" s="390"/>
      <c r="CC44" s="390"/>
      <c r="CD44" s="390"/>
      <c r="CE44" s="390"/>
      <c r="CF44" s="390"/>
      <c r="CG44" s="390"/>
      <c r="CH44" s="386"/>
      <c r="CI44" s="386"/>
      <c r="CJ44" s="386"/>
      <c r="CK44" s="390"/>
      <c r="CL44" s="390"/>
      <c r="CM44" s="390"/>
      <c r="CN44" s="386"/>
      <c r="CO44" s="390"/>
      <c r="CP44" s="386"/>
      <c r="CQ44" s="390"/>
      <c r="CR44" s="390"/>
      <c r="CS44" s="390"/>
      <c r="CT44" s="390"/>
      <c r="CU44" s="390"/>
      <c r="CV44" s="390"/>
      <c r="CW44" s="390"/>
      <c r="CX44" s="390"/>
      <c r="CY44" s="390"/>
      <c r="CZ44" s="390"/>
      <c r="DA44" s="390"/>
      <c r="DB44" s="390"/>
      <c r="DC44" s="390"/>
      <c r="DD44" s="390"/>
      <c r="DE44" s="390"/>
      <c r="DF44" s="390"/>
      <c r="DG44" s="390"/>
      <c r="DH44" s="390"/>
      <c r="DI44" s="390"/>
      <c r="DJ44" s="390"/>
      <c r="DK44" s="390"/>
      <c r="DL44" s="390"/>
      <c r="DM44" s="390"/>
      <c r="DN44" s="390"/>
      <c r="DO44" s="390"/>
      <c r="DP44" s="390"/>
      <c r="DQ44" s="390"/>
      <c r="DR44" s="390"/>
      <c r="DS44" s="390"/>
      <c r="DT44" s="386"/>
      <c r="DU44" s="386"/>
      <c r="DV44" s="386"/>
      <c r="DW44" s="390"/>
      <c r="DX44" s="390"/>
      <c r="DY44" s="390"/>
      <c r="DZ44" s="386"/>
      <c r="EA44" s="390"/>
      <c r="EB44" s="386"/>
      <c r="EC44" s="390"/>
      <c r="ED44" s="390"/>
      <c r="EE44" s="390"/>
      <c r="EF44" s="390"/>
      <c r="EG44" s="390"/>
      <c r="EH44" s="396"/>
      <c r="EI44" s="92" t="s">
        <v>16</v>
      </c>
      <c r="EJ44" s="92" t="s">
        <v>20</v>
      </c>
      <c r="EK44" s="92" t="s">
        <v>21</v>
      </c>
      <c r="EL44" s="92" t="s">
        <v>22</v>
      </c>
      <c r="EM44" s="92" t="s">
        <v>23</v>
      </c>
      <c r="EN44" s="92" t="s">
        <v>17</v>
      </c>
      <c r="EO44" s="92"/>
      <c r="EP44" s="92"/>
      <c r="EQ44" s="92"/>
      <c r="ER44" s="92"/>
      <c r="ES44" s="92"/>
      <c r="ET44" s="92"/>
      <c r="EU44" s="92" t="s">
        <v>16</v>
      </c>
      <c r="EV44" s="92" t="s">
        <v>20</v>
      </c>
      <c r="EW44" s="92" t="s">
        <v>21</v>
      </c>
      <c r="EX44" s="92" t="s">
        <v>22</v>
      </c>
      <c r="EY44" s="92" t="s">
        <v>23</v>
      </c>
      <c r="EZ44" s="92" t="s">
        <v>17</v>
      </c>
      <c r="FA44" s="92"/>
      <c r="FB44" s="92"/>
      <c r="FC44" s="92"/>
      <c r="FD44" s="92"/>
      <c r="FE44" s="92"/>
      <c r="FF44" s="92"/>
      <c r="FG44" s="92" t="s">
        <v>16</v>
      </c>
      <c r="FH44" s="92" t="s">
        <v>20</v>
      </c>
      <c r="FI44" s="92" t="s">
        <v>21</v>
      </c>
      <c r="FJ44" s="92" t="s">
        <v>22</v>
      </c>
      <c r="FK44" s="92" t="s">
        <v>23</v>
      </c>
      <c r="FL44" s="92" t="s">
        <v>17</v>
      </c>
      <c r="FM44" s="92"/>
      <c r="FN44" s="92"/>
      <c r="FO44" s="92"/>
      <c r="FP44" s="92"/>
      <c r="FQ44" s="92"/>
      <c r="FR44" s="92"/>
      <c r="FS44" s="92" t="s">
        <v>16</v>
      </c>
      <c r="FT44" s="92" t="s">
        <v>20</v>
      </c>
      <c r="FU44" s="92" t="s">
        <v>21</v>
      </c>
      <c r="FV44" s="92" t="s">
        <v>22</v>
      </c>
      <c r="FW44" s="92" t="s">
        <v>23</v>
      </c>
      <c r="FX44" s="92" t="s">
        <v>17</v>
      </c>
      <c r="FY44" s="92"/>
      <c r="FZ44" s="92"/>
      <c r="GA44" s="92"/>
      <c r="GB44" s="92"/>
      <c r="GC44" s="92"/>
      <c r="GD44" s="92"/>
      <c r="GE44" s="390"/>
      <c r="GF44" s="390"/>
      <c r="GG44" s="390"/>
      <c r="GH44" s="390"/>
      <c r="GI44" s="390"/>
      <c r="GJ44" s="390"/>
      <c r="GK44" s="390"/>
      <c r="GL44" s="390"/>
      <c r="GM44" s="390"/>
      <c r="GN44" s="390"/>
      <c r="GO44" s="390"/>
      <c r="GP44" s="390"/>
      <c r="GQ44" s="390"/>
      <c r="GR44" s="390"/>
      <c r="GS44" s="390"/>
      <c r="GT44" s="390"/>
      <c r="GU44" s="390"/>
      <c r="GV44" s="390"/>
      <c r="GW44" s="390"/>
      <c r="GX44" s="390"/>
      <c r="GY44" s="390"/>
      <c r="GZ44" s="390"/>
      <c r="HA44" s="390"/>
      <c r="HB44" s="390"/>
      <c r="HC44" s="390"/>
      <c r="HD44" s="390"/>
      <c r="HE44" s="390"/>
      <c r="HF44" s="390"/>
      <c r="HG44" s="390"/>
      <c r="HH44" s="390"/>
      <c r="HI44" s="390"/>
      <c r="HJ44" s="389"/>
      <c r="HK44" s="389"/>
      <c r="HL44" s="409"/>
      <c r="HM44" s="386"/>
      <c r="HN44" s="386"/>
      <c r="HO44" s="386"/>
      <c r="HP44" s="386"/>
      <c r="HQ44" s="386"/>
      <c r="HR44" s="386"/>
      <c r="HS44" s="386"/>
      <c r="HT44" s="386"/>
      <c r="HU44" s="386"/>
      <c r="HV44" s="386"/>
      <c r="HW44" s="386"/>
      <c r="HX44" s="386"/>
      <c r="HY44" s="407"/>
      <c r="HZ44" s="389"/>
      <c r="IA44" s="406"/>
    </row>
    <row r="45" spans="5:251" s="29" customFormat="1" ht="0.2" customHeight="1">
      <c r="F45" s="30"/>
      <c r="G45" s="30"/>
      <c r="H45" s="30"/>
      <c r="I45" s="279"/>
      <c r="J45" s="211"/>
      <c r="K45" s="211"/>
      <c r="L45" s="211"/>
      <c r="M45" s="211"/>
      <c r="N45" s="211"/>
      <c r="O45" s="211"/>
      <c r="P45" s="211"/>
      <c r="Q45" s="211"/>
      <c r="R45" s="211"/>
      <c r="S45" s="211"/>
      <c r="T45" s="211"/>
      <c r="U45" s="211"/>
      <c r="V45" s="211"/>
      <c r="W45" s="211"/>
      <c r="X45" s="211"/>
      <c r="Y45" s="211"/>
      <c r="Z45" s="277"/>
      <c r="AA45" s="110"/>
      <c r="AB45" s="110"/>
      <c r="AC45" s="110"/>
      <c r="AD45" s="211"/>
      <c r="AE45" s="211"/>
      <c r="AF45" s="211"/>
      <c r="AG45" s="110"/>
      <c r="AH45" s="110"/>
      <c r="AI45" s="110"/>
      <c r="AJ45" s="110"/>
      <c r="AK45" s="110"/>
      <c r="AL45" s="110"/>
      <c r="AM45" s="110"/>
      <c r="AN45" s="110"/>
      <c r="AO45" s="110"/>
      <c r="AP45" s="110"/>
      <c r="AQ45" s="110"/>
      <c r="AR45" s="211"/>
      <c r="AS45" s="110"/>
      <c r="AT45" s="110"/>
      <c r="AU45" s="110"/>
      <c r="AV45" s="211"/>
      <c r="AW45" s="110"/>
      <c r="AX45" s="110"/>
      <c r="AY45" s="211"/>
      <c r="AZ45" s="211"/>
      <c r="BA45" s="211"/>
      <c r="BB45" s="211"/>
      <c r="BC45" s="110"/>
      <c r="BD45" s="110"/>
      <c r="BE45" s="211"/>
      <c r="BF45" s="211"/>
      <c r="BG45" s="211"/>
      <c r="BH45" s="211"/>
      <c r="BI45" s="211"/>
      <c r="BJ45" s="211"/>
      <c r="BK45" s="211"/>
      <c r="BL45" s="211"/>
      <c r="BM45" s="211"/>
      <c r="BN45" s="211"/>
      <c r="BO45" s="211"/>
      <c r="BP45" s="211"/>
      <c r="BQ45" s="211"/>
      <c r="BR45" s="211"/>
      <c r="BS45" s="211"/>
      <c r="BT45" s="211"/>
      <c r="BU45" s="211"/>
      <c r="BV45" s="211"/>
      <c r="BW45" s="211"/>
      <c r="BX45" s="211"/>
      <c r="BY45" s="211"/>
      <c r="BZ45" s="211"/>
      <c r="CA45" s="211"/>
      <c r="CB45" s="211"/>
      <c r="CC45" s="110"/>
      <c r="CD45" s="110"/>
      <c r="CE45" s="110"/>
      <c r="CF45" s="211"/>
      <c r="CG45" s="110"/>
      <c r="CH45" s="110"/>
      <c r="CI45" s="110"/>
      <c r="CJ45" s="211"/>
      <c r="CK45" s="110"/>
      <c r="CL45" s="110"/>
      <c r="CM45" s="110"/>
      <c r="CN45" s="110"/>
      <c r="CO45" s="110"/>
      <c r="CP45" s="110"/>
      <c r="CQ45" s="110"/>
      <c r="CR45" s="110"/>
      <c r="CS45" s="110"/>
      <c r="CT45" s="211"/>
      <c r="CU45" s="211"/>
      <c r="CV45" s="211"/>
      <c r="CW45" s="211"/>
      <c r="CX45" s="211"/>
      <c r="CY45" s="211"/>
      <c r="CZ45" s="211"/>
      <c r="DA45" s="211"/>
      <c r="DB45" s="211"/>
      <c r="DC45" s="211"/>
      <c r="DD45" s="211"/>
      <c r="DE45" s="211"/>
      <c r="DF45" s="211"/>
      <c r="DG45" s="211"/>
      <c r="DH45" s="211"/>
      <c r="DI45" s="211"/>
      <c r="DJ45" s="211"/>
      <c r="DK45" s="211"/>
      <c r="DL45" s="211"/>
      <c r="DM45" s="211"/>
      <c r="DN45" s="211"/>
      <c r="DO45" s="110"/>
      <c r="DP45" s="110"/>
      <c r="DQ45" s="110"/>
      <c r="DR45" s="211"/>
      <c r="DS45" s="110"/>
      <c r="DT45" s="110"/>
      <c r="DU45" s="110"/>
      <c r="DV45" s="211"/>
      <c r="DW45" s="110"/>
      <c r="DX45" s="110"/>
      <c r="DY45" s="110"/>
      <c r="DZ45" s="110"/>
      <c r="EA45" s="110"/>
      <c r="EB45" s="110"/>
      <c r="EC45" s="110"/>
      <c r="ED45" s="110"/>
      <c r="EE45" s="110"/>
      <c r="EF45" s="211"/>
      <c r="EG45" s="211"/>
      <c r="EH45" s="110"/>
      <c r="EI45" s="110"/>
      <c r="EJ45" s="110"/>
      <c r="EK45" s="110"/>
      <c r="EL45" s="110"/>
      <c r="EM45" s="110"/>
      <c r="EN45" s="110"/>
      <c r="EO45" s="211"/>
      <c r="EP45" s="211"/>
      <c r="EQ45" s="211"/>
      <c r="ER45" s="211"/>
      <c r="ES45" s="211"/>
      <c r="ET45" s="211"/>
      <c r="EU45" s="110"/>
      <c r="EV45" s="110"/>
      <c r="EW45" s="110"/>
      <c r="EX45" s="110"/>
      <c r="EY45" s="110"/>
      <c r="EZ45" s="110"/>
      <c r="FA45" s="211"/>
      <c r="FB45" s="211"/>
      <c r="FC45" s="211"/>
      <c r="FD45" s="211"/>
      <c r="FE45" s="211"/>
      <c r="FF45" s="211"/>
      <c r="FG45" s="110"/>
      <c r="FH45" s="110"/>
      <c r="FI45" s="110"/>
      <c r="FJ45" s="110"/>
      <c r="FK45" s="110"/>
      <c r="FL45" s="110"/>
      <c r="FM45" s="211"/>
      <c r="FN45" s="211"/>
      <c r="FO45" s="211"/>
      <c r="FP45" s="211"/>
      <c r="FQ45" s="211"/>
      <c r="FR45" s="211"/>
      <c r="FS45" s="110"/>
      <c r="FT45" s="110"/>
      <c r="FU45" s="110"/>
      <c r="FV45" s="110"/>
      <c r="FW45" s="110"/>
      <c r="FX45" s="110"/>
      <c r="FY45" s="211"/>
      <c r="FZ45" s="211"/>
      <c r="GA45" s="211"/>
      <c r="GB45" s="211"/>
      <c r="GC45" s="211"/>
      <c r="GD45" s="211"/>
      <c r="GE45" s="110"/>
      <c r="GF45" s="211"/>
      <c r="GG45" s="211"/>
      <c r="GH45" s="211"/>
      <c r="GI45" s="211"/>
      <c r="GJ45" s="211"/>
      <c r="GK45" s="211"/>
      <c r="GL45" s="211"/>
      <c r="GM45" s="211"/>
      <c r="GN45" s="110"/>
      <c r="GO45" s="211"/>
      <c r="GP45" s="110"/>
      <c r="GQ45" s="110"/>
      <c r="GR45" s="110"/>
      <c r="GS45" s="211"/>
      <c r="GT45" s="211"/>
      <c r="GU45" s="110"/>
      <c r="GV45" s="110"/>
      <c r="GW45" s="110"/>
      <c r="GX45" s="110"/>
      <c r="GY45" s="110"/>
      <c r="GZ45" s="110"/>
      <c r="HA45" s="110"/>
      <c r="HB45" s="110"/>
      <c r="HC45" s="110"/>
      <c r="HD45" s="110"/>
      <c r="HE45" s="110"/>
      <c r="HF45" s="110"/>
      <c r="HG45" s="110"/>
      <c r="HH45" s="110"/>
      <c r="HI45" s="110"/>
      <c r="HJ45" s="211"/>
      <c r="HK45" s="211"/>
      <c r="HL45" s="211"/>
      <c r="HM45" s="110"/>
      <c r="HN45" s="110"/>
      <c r="HO45" s="110"/>
      <c r="HP45" s="110"/>
      <c r="HQ45" s="110"/>
      <c r="HR45" s="110"/>
      <c r="HS45" s="110"/>
      <c r="HT45" s="110"/>
      <c r="HU45" s="110"/>
      <c r="HV45" s="110"/>
      <c r="HW45" s="110"/>
      <c r="HX45" s="110"/>
      <c r="HY45" s="211"/>
      <c r="HZ45" s="211"/>
      <c r="IA45" s="276"/>
    </row>
    <row r="46" spans="5:251" s="29" customFormat="1" ht="0.2" customHeight="1">
      <c r="F46" s="30"/>
      <c r="G46" s="30"/>
      <c r="H46" s="30"/>
      <c r="I46" s="98"/>
      <c r="J46" s="97"/>
      <c r="K46" s="97"/>
      <c r="L46" s="97"/>
      <c r="M46" s="97"/>
      <c r="N46" s="97"/>
      <c r="O46" s="97"/>
      <c r="P46" s="97"/>
      <c r="Q46" s="97"/>
      <c r="R46" s="97"/>
      <c r="S46" s="97"/>
      <c r="T46" s="97"/>
      <c r="U46" s="97"/>
      <c r="V46" s="97"/>
      <c r="W46" s="97"/>
      <c r="X46" s="97"/>
      <c r="Y46" s="97"/>
      <c r="Z46" s="98"/>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7"/>
      <c r="BR46" s="97"/>
      <c r="BS46" s="97"/>
      <c r="BT46" s="97"/>
      <c r="BU46" s="97"/>
      <c r="BV46" s="97"/>
      <c r="BW46" s="97"/>
      <c r="BX46" s="97"/>
      <c r="BY46" s="97"/>
      <c r="BZ46" s="97"/>
      <c r="CA46" s="97"/>
      <c r="CB46" s="97"/>
      <c r="CC46" s="97"/>
      <c r="CD46" s="97"/>
      <c r="CE46" s="97"/>
      <c r="CF46" s="97"/>
      <c r="CG46" s="97"/>
      <c r="CH46" s="97"/>
      <c r="CI46" s="97"/>
      <c r="CJ46" s="97"/>
      <c r="CK46" s="97"/>
      <c r="CL46" s="97"/>
      <c r="CM46" s="97"/>
      <c r="CN46" s="97"/>
      <c r="CO46" s="97"/>
      <c r="CP46" s="97"/>
      <c r="CQ46" s="97"/>
      <c r="CR46" s="97"/>
      <c r="CS46" s="97"/>
      <c r="CT46" s="97"/>
      <c r="CU46" s="97"/>
      <c r="CV46" s="97"/>
      <c r="CW46" s="97"/>
      <c r="CX46" s="97"/>
      <c r="CY46" s="97"/>
      <c r="CZ46" s="97"/>
      <c r="DA46" s="97"/>
      <c r="DB46" s="97"/>
      <c r="DC46" s="97"/>
      <c r="DD46" s="97"/>
      <c r="DE46" s="97"/>
      <c r="DF46" s="97"/>
      <c r="DG46" s="97"/>
      <c r="DH46" s="97"/>
      <c r="DI46" s="97"/>
      <c r="DJ46" s="97"/>
      <c r="DK46" s="97"/>
      <c r="DL46" s="97"/>
      <c r="DM46" s="97"/>
      <c r="DN46" s="97"/>
      <c r="DO46" s="97"/>
      <c r="DP46" s="97"/>
      <c r="DQ46" s="97"/>
      <c r="DR46" s="97"/>
      <c r="DS46" s="97"/>
      <c r="DT46" s="97"/>
      <c r="DU46" s="97"/>
      <c r="DV46" s="97"/>
      <c r="DW46" s="97"/>
      <c r="DX46" s="97"/>
      <c r="DY46" s="97"/>
      <c r="DZ46" s="97"/>
      <c r="EA46" s="97"/>
      <c r="EB46" s="97"/>
      <c r="EC46" s="97"/>
      <c r="ED46" s="97"/>
      <c r="EE46" s="97"/>
      <c r="EF46" s="97"/>
      <c r="EG46" s="97"/>
      <c r="EH46" s="97"/>
      <c r="EI46" s="97"/>
      <c r="EJ46" s="97"/>
      <c r="EK46" s="97"/>
      <c r="EL46" s="97"/>
      <c r="EM46" s="97"/>
      <c r="EN46" s="97"/>
      <c r="EO46" s="97"/>
      <c r="EP46" s="97"/>
      <c r="EQ46" s="97"/>
      <c r="ER46" s="97"/>
      <c r="ES46" s="97"/>
      <c r="ET46" s="97"/>
      <c r="EU46" s="97"/>
      <c r="EV46" s="97"/>
      <c r="EW46" s="97"/>
      <c r="EX46" s="97"/>
      <c r="EY46" s="97"/>
      <c r="EZ46" s="97"/>
      <c r="FA46" s="97"/>
      <c r="FB46" s="97"/>
      <c r="FC46" s="97"/>
      <c r="FD46" s="97"/>
      <c r="FE46" s="97"/>
      <c r="FF46" s="97"/>
      <c r="FG46" s="97"/>
      <c r="FH46" s="97"/>
      <c r="FI46" s="97"/>
      <c r="FJ46" s="97"/>
      <c r="FK46" s="97"/>
      <c r="FL46" s="97"/>
      <c r="FM46" s="97"/>
      <c r="FN46" s="97"/>
      <c r="FO46" s="97"/>
      <c r="FP46" s="97"/>
      <c r="FQ46" s="97"/>
      <c r="FR46" s="97"/>
      <c r="FS46" s="97"/>
      <c r="FT46" s="97"/>
      <c r="FU46" s="97"/>
      <c r="FV46" s="97"/>
      <c r="FW46" s="97"/>
      <c r="FX46" s="97"/>
      <c r="FY46" s="97"/>
      <c r="FZ46" s="97"/>
      <c r="GA46" s="97"/>
      <c r="GB46" s="97"/>
      <c r="GC46" s="97"/>
      <c r="GD46" s="97"/>
      <c r="GE46" s="97"/>
      <c r="GF46" s="97"/>
      <c r="GG46" s="97"/>
      <c r="GH46" s="97"/>
      <c r="GI46" s="97"/>
      <c r="GJ46" s="97"/>
      <c r="GK46" s="97"/>
      <c r="GL46" s="97"/>
      <c r="GM46" s="97"/>
      <c r="GN46" s="97"/>
      <c r="GO46" s="97"/>
      <c r="GP46" s="97"/>
      <c r="GQ46" s="97"/>
      <c r="GR46" s="97"/>
      <c r="GS46" s="97"/>
      <c r="GT46" s="97"/>
      <c r="GU46" s="97"/>
      <c r="GV46" s="97"/>
      <c r="GW46" s="97"/>
      <c r="GX46" s="97"/>
      <c r="GY46" s="97"/>
      <c r="GZ46" s="97"/>
      <c r="HA46" s="97"/>
      <c r="HB46" s="97"/>
      <c r="HC46" s="97"/>
      <c r="HD46" s="97"/>
      <c r="HE46" s="97"/>
      <c r="HF46" s="97"/>
      <c r="HG46" s="97"/>
      <c r="HH46" s="97"/>
      <c r="HI46" s="97"/>
      <c r="HJ46" s="97"/>
      <c r="HK46" s="97"/>
      <c r="HL46" s="97"/>
      <c r="HM46" s="97"/>
      <c r="HN46" s="97"/>
      <c r="HO46" s="97"/>
      <c r="HP46" s="97"/>
      <c r="HQ46" s="97"/>
      <c r="HR46" s="97"/>
      <c r="HS46" s="97"/>
      <c r="HT46" s="97"/>
      <c r="HU46" s="97"/>
      <c r="HV46" s="97"/>
      <c r="HW46" s="97"/>
      <c r="HX46" s="97"/>
      <c r="HY46" s="97"/>
      <c r="HZ46" s="97"/>
      <c r="IA46" s="212"/>
    </row>
    <row r="47" spans="5:251" s="29" customFormat="1" ht="0.2" customHeight="1">
      <c r="F47" s="30"/>
      <c r="G47" s="30"/>
      <c r="H47" s="30"/>
      <c r="I47" s="99"/>
      <c r="J47" s="100"/>
      <c r="K47" s="100"/>
      <c r="L47" s="100"/>
      <c r="M47" s="100"/>
      <c r="N47" s="100"/>
      <c r="O47" s="100"/>
      <c r="P47" s="100"/>
      <c r="Q47" s="100"/>
      <c r="R47" s="100"/>
      <c r="S47" s="100"/>
      <c r="T47" s="100"/>
      <c r="U47" s="100"/>
      <c r="V47" s="100"/>
      <c r="W47" s="100"/>
      <c r="X47" s="100"/>
      <c r="Y47" s="100"/>
      <c r="Z47" s="99"/>
      <c r="AA47" s="100"/>
      <c r="AB47" s="100"/>
      <c r="AC47" s="226" t="s">
        <v>536</v>
      </c>
      <c r="AD47" s="100"/>
      <c r="AE47" s="100"/>
      <c r="AF47" s="100"/>
      <c r="AG47" s="226" t="s">
        <v>537</v>
      </c>
      <c r="AH47" s="244" t="s">
        <v>538</v>
      </c>
      <c r="AI47" s="244" t="s">
        <v>648</v>
      </c>
      <c r="AJ47" s="244" t="s">
        <v>539</v>
      </c>
      <c r="AK47" s="244" t="s">
        <v>541</v>
      </c>
      <c r="AL47" s="244" t="s">
        <v>542</v>
      </c>
      <c r="AM47" s="244" t="s">
        <v>543</v>
      </c>
      <c r="AN47" s="244" t="s">
        <v>544</v>
      </c>
      <c r="AO47" s="244" t="s">
        <v>643</v>
      </c>
      <c r="AP47" s="244" t="s">
        <v>545</v>
      </c>
      <c r="AQ47" s="244" t="s">
        <v>546</v>
      </c>
      <c r="AR47" s="24"/>
      <c r="AS47" s="24"/>
      <c r="AT47" s="245" t="s">
        <v>547</v>
      </c>
      <c r="AU47" s="245" t="s">
        <v>548</v>
      </c>
      <c r="AV47" s="24"/>
      <c r="AW47" s="244" t="s">
        <v>649</v>
      </c>
      <c r="AX47" s="244" t="s">
        <v>650</v>
      </c>
      <c r="AY47" s="24"/>
      <c r="AZ47" s="24"/>
      <c r="BA47" s="24"/>
      <c r="BB47" s="24"/>
      <c r="BC47" s="245" t="s">
        <v>556</v>
      </c>
      <c r="BD47" s="244" t="s">
        <v>557</v>
      </c>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5" t="s">
        <v>651</v>
      </c>
      <c r="CE47" s="245" t="s">
        <v>652</v>
      </c>
      <c r="CF47" s="24"/>
      <c r="CG47" s="244" t="s">
        <v>653</v>
      </c>
      <c r="CH47" s="244" t="s">
        <v>654</v>
      </c>
      <c r="CI47" s="244" t="s">
        <v>655</v>
      </c>
      <c r="CJ47" s="244" t="s">
        <v>656</v>
      </c>
      <c r="CK47" s="244" t="s">
        <v>657</v>
      </c>
      <c r="CL47" s="244" t="s">
        <v>658</v>
      </c>
      <c r="CM47" s="244" t="s">
        <v>659</v>
      </c>
      <c r="CN47" s="244" t="s">
        <v>660</v>
      </c>
      <c r="CO47" s="244" t="s">
        <v>661</v>
      </c>
      <c r="CP47" s="244" t="s">
        <v>728</v>
      </c>
      <c r="CQ47" s="244" t="s">
        <v>662</v>
      </c>
      <c r="CR47" s="244" t="s">
        <v>663</v>
      </c>
      <c r="CS47" s="245" t="s">
        <v>664</v>
      </c>
      <c r="CT47" s="24"/>
      <c r="CU47" s="24"/>
      <c r="CV47" s="24"/>
      <c r="CW47" s="24"/>
      <c r="CX47" s="24"/>
      <c r="CY47" s="24"/>
      <c r="CZ47" s="24"/>
      <c r="DA47" s="24"/>
      <c r="DB47" s="24"/>
      <c r="DC47" s="24"/>
      <c r="DD47" s="24"/>
      <c r="DE47" s="24"/>
      <c r="DF47" s="24"/>
      <c r="DG47" s="24"/>
      <c r="DH47" s="24"/>
      <c r="DI47" s="24"/>
      <c r="DJ47" s="24"/>
      <c r="DK47" s="24"/>
      <c r="DL47" s="24"/>
      <c r="DM47" s="24"/>
      <c r="DN47" s="24"/>
      <c r="DO47" s="24"/>
      <c r="DP47" s="245" t="s">
        <v>665</v>
      </c>
      <c r="DQ47" s="245" t="s">
        <v>666</v>
      </c>
      <c r="DR47" s="24"/>
      <c r="DS47" s="244" t="s">
        <v>667</v>
      </c>
      <c r="DT47" s="244" t="s">
        <v>668</v>
      </c>
      <c r="DU47" s="244" t="s">
        <v>669</v>
      </c>
      <c r="DV47" s="244" t="s">
        <v>670</v>
      </c>
      <c r="DW47" s="244" t="s">
        <v>671</v>
      </c>
      <c r="DX47" s="244" t="s">
        <v>672</v>
      </c>
      <c r="DY47" s="244" t="s">
        <v>673</v>
      </c>
      <c r="DZ47" s="244" t="s">
        <v>674</v>
      </c>
      <c r="EA47" s="244" t="s">
        <v>675</v>
      </c>
      <c r="EB47" s="244" t="s">
        <v>729</v>
      </c>
      <c r="EC47" s="244" t="s">
        <v>676</v>
      </c>
      <c r="ED47" s="244" t="s">
        <v>677</v>
      </c>
      <c r="EE47" s="244" t="s">
        <v>572</v>
      </c>
      <c r="EF47" s="24"/>
      <c r="EG47" s="24"/>
      <c r="EH47" s="24"/>
      <c r="EI47" s="245" t="s">
        <v>678</v>
      </c>
      <c r="EJ47" s="245" t="s">
        <v>679</v>
      </c>
      <c r="EK47" s="245" t="s">
        <v>680</v>
      </c>
      <c r="EL47" s="245" t="s">
        <v>681</v>
      </c>
      <c r="EM47" s="245" t="s">
        <v>682</v>
      </c>
      <c r="EN47" s="245" t="s">
        <v>683</v>
      </c>
      <c r="EO47" s="28"/>
      <c r="EP47" s="28"/>
      <c r="EQ47" s="28"/>
      <c r="ER47" s="28"/>
      <c r="ES47" s="28"/>
      <c r="ET47" s="28"/>
      <c r="EU47" s="245" t="s">
        <v>684</v>
      </c>
      <c r="EV47" s="245" t="s">
        <v>685</v>
      </c>
      <c r="EW47" s="245" t="s">
        <v>686</v>
      </c>
      <c r="EX47" s="245" t="s">
        <v>687</v>
      </c>
      <c r="EY47" s="245" t="s">
        <v>688</v>
      </c>
      <c r="EZ47" s="245" t="s">
        <v>689</v>
      </c>
      <c r="FA47" s="28"/>
      <c r="FB47" s="28"/>
      <c r="FC47" s="28"/>
      <c r="FD47" s="28"/>
      <c r="FE47" s="28"/>
      <c r="FF47" s="28"/>
      <c r="FG47" s="245" t="s">
        <v>690</v>
      </c>
      <c r="FH47" s="245" t="s">
        <v>691</v>
      </c>
      <c r="FI47" s="245" t="s">
        <v>692</v>
      </c>
      <c r="FJ47" s="245" t="s">
        <v>693</v>
      </c>
      <c r="FK47" s="245" t="s">
        <v>694</v>
      </c>
      <c r="FL47" s="245" t="s">
        <v>695</v>
      </c>
      <c r="FM47" s="28"/>
      <c r="FN47" s="28"/>
      <c r="FO47" s="28"/>
      <c r="FP47" s="28"/>
      <c r="FQ47" s="28"/>
      <c r="FR47" s="28"/>
      <c r="FS47" s="245" t="s">
        <v>696</v>
      </c>
      <c r="FT47" s="245" t="s">
        <v>697</v>
      </c>
      <c r="FU47" s="245" t="s">
        <v>698</v>
      </c>
      <c r="FV47" s="245" t="s">
        <v>699</v>
      </c>
      <c r="FW47" s="245" t="s">
        <v>700</v>
      </c>
      <c r="FX47" s="245" t="s">
        <v>701</v>
      </c>
      <c r="FY47" s="28"/>
      <c r="FZ47" s="28"/>
      <c r="GA47" s="28"/>
      <c r="GB47" s="28"/>
      <c r="GC47" s="28"/>
      <c r="GD47" s="28"/>
      <c r="GE47" s="245" t="s">
        <v>702</v>
      </c>
      <c r="GF47" s="24"/>
      <c r="GG47" s="24"/>
      <c r="GH47" s="24"/>
      <c r="GI47" s="24"/>
      <c r="GJ47" s="24"/>
      <c r="GK47" s="24"/>
      <c r="GL47" s="24"/>
      <c r="GM47" s="24"/>
      <c r="GN47" s="244" t="s">
        <v>624</v>
      </c>
      <c r="GO47" s="24"/>
      <c r="GP47" s="244" t="s">
        <v>625</v>
      </c>
      <c r="GQ47" s="244" t="s">
        <v>626</v>
      </c>
      <c r="GR47" s="244" t="s">
        <v>627</v>
      </c>
      <c r="GS47" s="24"/>
      <c r="GT47" s="24"/>
      <c r="GU47" s="244" t="s">
        <v>628</v>
      </c>
      <c r="GV47" s="244" t="s">
        <v>629</v>
      </c>
      <c r="GW47" s="244" t="s">
        <v>630</v>
      </c>
      <c r="GX47" s="244" t="s">
        <v>631</v>
      </c>
      <c r="GY47" s="244" t="s">
        <v>632</v>
      </c>
      <c r="GZ47" s="138"/>
      <c r="HA47" s="138"/>
      <c r="HB47" s="138"/>
      <c r="HC47" s="138"/>
      <c r="HD47" s="138"/>
      <c r="HE47" s="138"/>
      <c r="HF47" s="138"/>
      <c r="HG47" s="244" t="s">
        <v>645</v>
      </c>
      <c r="HH47" s="244" t="s">
        <v>703</v>
      </c>
      <c r="HI47" s="244" t="s">
        <v>646</v>
      </c>
      <c r="HJ47" s="100"/>
      <c r="HK47" s="100"/>
      <c r="HL47" s="100"/>
      <c r="HM47" s="100"/>
      <c r="HN47" s="100"/>
      <c r="HO47" s="100"/>
      <c r="HP47" s="100"/>
      <c r="HQ47" s="100"/>
      <c r="HR47" s="100"/>
      <c r="HS47" s="100"/>
      <c r="HT47" s="100"/>
      <c r="HU47" s="100"/>
      <c r="HV47" s="100"/>
      <c r="HW47" s="100"/>
      <c r="HX47" s="100"/>
      <c r="HY47" s="100"/>
      <c r="HZ47" s="100"/>
      <c r="IA47" s="101"/>
    </row>
    <row r="48" spans="5:251" s="29" customFormat="1" ht="0.2" customHeight="1">
      <c r="F48" s="30"/>
      <c r="G48" s="30"/>
      <c r="H48" s="30"/>
      <c r="I48" s="98"/>
      <c r="J48" s="97"/>
      <c r="K48" s="97"/>
      <c r="L48" s="97"/>
      <c r="M48" s="97"/>
      <c r="N48" s="97"/>
      <c r="O48" s="97"/>
      <c r="P48" s="97"/>
      <c r="Q48" s="97"/>
      <c r="R48" s="97"/>
      <c r="S48" s="97"/>
      <c r="T48" s="97"/>
      <c r="U48" s="97"/>
      <c r="V48" s="97"/>
      <c r="W48" s="97"/>
      <c r="X48" s="97"/>
      <c r="Y48" s="97"/>
      <c r="Z48" s="98"/>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7"/>
      <c r="BR48" s="97"/>
      <c r="BS48" s="97"/>
      <c r="BT48" s="97"/>
      <c r="BU48" s="97"/>
      <c r="BV48" s="97"/>
      <c r="BW48" s="97"/>
      <c r="BX48" s="97"/>
      <c r="BY48" s="97"/>
      <c r="BZ48" s="97"/>
      <c r="CA48" s="97"/>
      <c r="CB48" s="97"/>
      <c r="CC48" s="97"/>
      <c r="CD48" s="97"/>
      <c r="CE48" s="97"/>
      <c r="CF48" s="97"/>
      <c r="CG48" s="97"/>
      <c r="CH48" s="97"/>
      <c r="CI48" s="97"/>
      <c r="CJ48" s="97"/>
      <c r="CK48" s="97"/>
      <c r="CL48" s="97"/>
      <c r="CM48" s="97"/>
      <c r="CN48" s="97"/>
      <c r="CO48" s="97"/>
      <c r="CP48" s="97"/>
      <c r="CQ48" s="97"/>
      <c r="CR48" s="97"/>
      <c r="CS48" s="97"/>
      <c r="CT48" s="97"/>
      <c r="CU48" s="97"/>
      <c r="CV48" s="97"/>
      <c r="CW48" s="97"/>
      <c r="CX48" s="97"/>
      <c r="CY48" s="97"/>
      <c r="CZ48" s="97"/>
      <c r="DA48" s="97"/>
      <c r="DB48" s="97"/>
      <c r="DC48" s="97"/>
      <c r="DD48" s="97"/>
      <c r="DE48" s="97"/>
      <c r="DF48" s="97"/>
      <c r="DG48" s="97"/>
      <c r="DH48" s="97"/>
      <c r="DI48" s="97"/>
      <c r="DJ48" s="97"/>
      <c r="DK48" s="97"/>
      <c r="DL48" s="97"/>
      <c r="DM48" s="97"/>
      <c r="DN48" s="97"/>
      <c r="DO48" s="97"/>
      <c r="DP48" s="97"/>
      <c r="DQ48" s="97"/>
      <c r="DR48" s="97"/>
      <c r="DS48" s="97"/>
      <c r="DT48" s="97"/>
      <c r="DU48" s="97"/>
      <c r="DV48" s="97"/>
      <c r="DW48" s="97"/>
      <c r="DX48" s="97"/>
      <c r="DY48" s="97"/>
      <c r="DZ48" s="97"/>
      <c r="EA48" s="97"/>
      <c r="EB48" s="97"/>
      <c r="EC48" s="97"/>
      <c r="ED48" s="97"/>
      <c r="EE48" s="97"/>
      <c r="EF48" s="97"/>
      <c r="EG48" s="97"/>
      <c r="EH48" s="97"/>
      <c r="EI48" s="97"/>
      <c r="EJ48" s="97"/>
      <c r="EK48" s="97"/>
      <c r="EL48" s="97"/>
      <c r="EM48" s="97"/>
      <c r="EN48" s="97"/>
      <c r="EO48" s="97"/>
      <c r="EP48" s="97"/>
      <c r="EQ48" s="97"/>
      <c r="ER48" s="97"/>
      <c r="ES48" s="97"/>
      <c r="ET48" s="97"/>
      <c r="EU48" s="97"/>
      <c r="EV48" s="97"/>
      <c r="EW48" s="97"/>
      <c r="EX48" s="97"/>
      <c r="EY48" s="97"/>
      <c r="EZ48" s="97"/>
      <c r="FA48" s="97"/>
      <c r="FB48" s="97"/>
      <c r="FC48" s="97"/>
      <c r="FD48" s="97"/>
      <c r="FE48" s="97"/>
      <c r="FF48" s="97"/>
      <c r="FG48" s="97"/>
      <c r="FH48" s="97"/>
      <c r="FI48" s="97"/>
      <c r="FJ48" s="97"/>
      <c r="FK48" s="97"/>
      <c r="FL48" s="97"/>
      <c r="FM48" s="97"/>
      <c r="FN48" s="97"/>
      <c r="FO48" s="97"/>
      <c r="FP48" s="97"/>
      <c r="FQ48" s="97"/>
      <c r="FR48" s="97"/>
      <c r="FS48" s="97"/>
      <c r="FT48" s="97"/>
      <c r="FU48" s="97"/>
      <c r="FV48" s="97"/>
      <c r="FW48" s="97"/>
      <c r="FX48" s="97"/>
      <c r="FY48" s="97"/>
      <c r="FZ48" s="97"/>
      <c r="GA48" s="97"/>
      <c r="GB48" s="97"/>
      <c r="GC48" s="97"/>
      <c r="GD48" s="97"/>
      <c r="GE48" s="97"/>
      <c r="GF48" s="97"/>
      <c r="GG48" s="97"/>
      <c r="GH48" s="97"/>
      <c r="GI48" s="97"/>
      <c r="GJ48" s="97"/>
      <c r="GK48" s="97"/>
      <c r="GL48" s="97"/>
      <c r="GM48" s="97"/>
      <c r="GN48" s="97"/>
      <c r="GO48" s="97"/>
      <c r="GP48" s="97"/>
      <c r="GQ48" s="97"/>
      <c r="GR48" s="97"/>
      <c r="GS48" s="97"/>
      <c r="GT48" s="97"/>
      <c r="GU48" s="97"/>
      <c r="GV48" s="97"/>
      <c r="GW48" s="97"/>
      <c r="GX48" s="97"/>
      <c r="GY48" s="97"/>
      <c r="GZ48" s="97"/>
      <c r="HA48" s="97"/>
      <c r="HB48" s="97"/>
      <c r="HC48" s="97"/>
      <c r="HD48" s="97"/>
      <c r="HE48" s="97"/>
      <c r="HF48" s="97"/>
      <c r="HG48" s="97"/>
      <c r="HH48" s="97"/>
      <c r="HI48" s="97"/>
      <c r="HJ48" s="97"/>
      <c r="HK48" s="97"/>
      <c r="HL48" s="97"/>
      <c r="HM48" s="97"/>
      <c r="HN48" s="97"/>
      <c r="HO48" s="97"/>
      <c r="HP48" s="97"/>
      <c r="HQ48" s="97"/>
      <c r="HR48" s="97"/>
      <c r="HS48" s="97"/>
      <c r="HT48" s="97"/>
      <c r="HU48" s="97"/>
      <c r="HV48" s="97"/>
      <c r="HW48" s="97"/>
      <c r="HX48" s="97"/>
      <c r="HY48" s="97"/>
      <c r="HZ48" s="97"/>
      <c r="IA48" s="96"/>
    </row>
    <row r="49" spans="1:235" s="29" customFormat="1" ht="0.2" customHeight="1">
      <c r="F49" s="30"/>
      <c r="G49" s="30"/>
      <c r="H49" s="30"/>
      <c r="I49" s="280"/>
      <c r="J49" s="105"/>
      <c r="K49" s="105"/>
      <c r="L49" s="105"/>
      <c r="M49" s="105"/>
      <c r="N49" s="105"/>
      <c r="O49" s="105"/>
      <c r="P49" s="105"/>
      <c r="Q49" s="105"/>
      <c r="R49" s="105"/>
      <c r="S49" s="105"/>
      <c r="T49" s="30"/>
      <c r="U49" s="105"/>
      <c r="V49" s="105"/>
      <c r="W49" s="106"/>
      <c r="X49" s="105"/>
      <c r="Y49" s="105"/>
      <c r="Z49" s="278"/>
      <c r="AA49" s="105"/>
      <c r="AB49" s="105"/>
      <c r="AC49" s="105"/>
      <c r="AD49" s="105"/>
      <c r="AE49" s="105"/>
      <c r="AF49" s="105"/>
      <c r="AG49" s="105"/>
      <c r="AH49" s="105"/>
      <c r="AI49" s="105"/>
      <c r="AJ49" s="105"/>
      <c r="AK49" s="105"/>
      <c r="AL49" s="105"/>
      <c r="AM49" s="105"/>
      <c r="AN49" s="105"/>
      <c r="AO49" s="105"/>
      <c r="AP49" s="105"/>
      <c r="AQ49" s="105"/>
      <c r="AR49" s="105"/>
      <c r="AS49" s="105"/>
      <c r="AT49" s="105"/>
      <c r="AU49" s="105"/>
      <c r="AV49" s="105"/>
      <c r="AW49" s="105"/>
      <c r="AX49" s="105"/>
      <c r="AY49" s="105"/>
      <c r="AZ49" s="105"/>
      <c r="BA49" s="105"/>
      <c r="BB49" s="105"/>
      <c r="BC49" s="105"/>
      <c r="BD49" s="105"/>
      <c r="BE49" s="105"/>
      <c r="BF49" s="105"/>
      <c r="BG49" s="105"/>
      <c r="BH49" s="105"/>
      <c r="BI49" s="105"/>
      <c r="BJ49" s="105"/>
      <c r="BK49" s="105"/>
      <c r="BL49" s="105"/>
      <c r="BM49" s="105"/>
      <c r="BN49" s="105"/>
      <c r="BO49" s="105"/>
      <c r="BP49" s="105"/>
      <c r="BQ49" s="105"/>
      <c r="BR49" s="105"/>
      <c r="BS49" s="105"/>
      <c r="BT49" s="105"/>
      <c r="BU49" s="105"/>
      <c r="BV49" s="105"/>
      <c r="BW49" s="105"/>
      <c r="BX49" s="105"/>
      <c r="BY49" s="105"/>
      <c r="BZ49" s="105"/>
      <c r="CA49" s="105"/>
      <c r="CB49" s="105"/>
      <c r="CC49" s="105"/>
      <c r="CD49" s="105"/>
      <c r="CE49" s="105"/>
      <c r="CF49" s="105"/>
      <c r="CG49" s="105"/>
      <c r="CH49" s="105"/>
      <c r="CI49" s="105"/>
      <c r="CJ49" s="105"/>
      <c r="CK49" s="105"/>
      <c r="CL49" s="105"/>
      <c r="CM49" s="105"/>
      <c r="CN49" s="105"/>
      <c r="CO49" s="105"/>
      <c r="CP49" s="105"/>
      <c r="CQ49" s="105"/>
      <c r="CR49" s="105"/>
      <c r="CS49" s="105"/>
      <c r="CT49" s="105"/>
      <c r="CU49" s="105"/>
      <c r="CV49" s="105"/>
      <c r="CW49" s="105"/>
      <c r="CX49" s="105"/>
      <c r="CY49" s="105"/>
      <c r="CZ49" s="105"/>
      <c r="DA49" s="105"/>
      <c r="DB49" s="105"/>
      <c r="DC49" s="105"/>
      <c r="DD49" s="105"/>
      <c r="DE49" s="105"/>
      <c r="DF49" s="105"/>
      <c r="DG49" s="105"/>
      <c r="DH49" s="105"/>
      <c r="DI49" s="105"/>
      <c r="DJ49" s="105"/>
      <c r="DK49" s="105"/>
      <c r="DL49" s="105"/>
      <c r="DM49" s="105"/>
      <c r="DN49" s="105"/>
      <c r="DO49" s="105"/>
      <c r="DP49" s="105"/>
      <c r="DQ49" s="105"/>
      <c r="DR49" s="105"/>
      <c r="DS49" s="105"/>
      <c r="DT49" s="105"/>
      <c r="DU49" s="105"/>
      <c r="DV49" s="105"/>
      <c r="DW49" s="105"/>
      <c r="DX49" s="105"/>
      <c r="DY49" s="105"/>
      <c r="DZ49" s="105"/>
      <c r="EA49" s="105"/>
      <c r="EB49" s="105"/>
      <c r="EC49" s="105"/>
      <c r="ED49" s="105"/>
      <c r="EE49" s="105"/>
      <c r="EF49" s="105"/>
      <c r="EG49" s="105"/>
      <c r="EH49" s="105"/>
      <c r="EI49" s="105"/>
      <c r="EJ49" s="105"/>
      <c r="EK49" s="105"/>
      <c r="EL49" s="105"/>
      <c r="EM49" s="105"/>
      <c r="EN49" s="105"/>
      <c r="EO49" s="105"/>
      <c r="EP49" s="105"/>
      <c r="EQ49" s="105"/>
      <c r="ER49" s="105"/>
      <c r="ES49" s="105"/>
      <c r="ET49" s="105"/>
      <c r="EU49" s="105"/>
      <c r="EV49" s="105"/>
      <c r="EW49" s="105"/>
      <c r="EX49" s="105"/>
      <c r="EY49" s="105"/>
      <c r="EZ49" s="105"/>
      <c r="FA49" s="105"/>
      <c r="FB49" s="105"/>
      <c r="FC49" s="105"/>
      <c r="FD49" s="105"/>
      <c r="FE49" s="105"/>
      <c r="FF49" s="105"/>
      <c r="FG49" s="105"/>
      <c r="FH49" s="105"/>
      <c r="FI49" s="105"/>
      <c r="FJ49" s="105"/>
      <c r="FK49" s="105"/>
      <c r="FL49" s="105"/>
      <c r="FM49" s="105"/>
      <c r="FN49" s="105"/>
      <c r="FO49" s="105"/>
      <c r="FP49" s="105"/>
      <c r="FQ49" s="105"/>
      <c r="FR49" s="105"/>
      <c r="FS49" s="105"/>
      <c r="FT49" s="105"/>
      <c r="FU49" s="105"/>
      <c r="FV49" s="105"/>
      <c r="FW49" s="105"/>
      <c r="FX49" s="105"/>
      <c r="FY49" s="105"/>
      <c r="FZ49" s="105"/>
      <c r="GA49" s="105"/>
      <c r="GB49" s="105"/>
      <c r="GC49" s="105"/>
      <c r="GD49" s="105"/>
      <c r="GE49" s="105"/>
      <c r="GF49" s="105"/>
      <c r="GG49" s="105"/>
      <c r="GH49" s="105"/>
      <c r="GI49" s="105"/>
      <c r="GJ49" s="105"/>
      <c r="GK49" s="105"/>
      <c r="GL49" s="105"/>
      <c r="GM49" s="105"/>
      <c r="GN49" s="105"/>
      <c r="GO49" s="105"/>
      <c r="GP49" s="105"/>
      <c r="GQ49" s="105"/>
      <c r="GR49" s="105"/>
      <c r="GS49" s="105"/>
      <c r="GT49" s="105"/>
      <c r="GU49" s="105"/>
      <c r="GV49" s="105"/>
      <c r="GW49" s="105"/>
      <c r="GX49" s="105"/>
      <c r="GY49" s="105"/>
      <c r="GZ49" s="105"/>
      <c r="HA49" s="105"/>
      <c r="HB49" s="105"/>
      <c r="HC49" s="105"/>
      <c r="HD49" s="105"/>
      <c r="HE49" s="105"/>
      <c r="HF49" s="105"/>
      <c r="HG49" s="105"/>
      <c r="HH49" s="105"/>
      <c r="HI49" s="105"/>
      <c r="HJ49" s="105"/>
      <c r="HK49" s="105"/>
      <c r="HL49" s="105"/>
      <c r="HM49" s="105"/>
      <c r="HN49" s="105"/>
      <c r="HO49" s="105"/>
      <c r="HP49" s="105"/>
      <c r="HQ49" s="105"/>
      <c r="HR49" s="105"/>
      <c r="HS49" s="105"/>
      <c r="HT49" s="105"/>
      <c r="HU49" s="105"/>
      <c r="HV49" s="105"/>
      <c r="HW49" s="105"/>
      <c r="HX49" s="105"/>
      <c r="HY49" s="105"/>
      <c r="HZ49" s="105"/>
      <c r="IA49" s="104"/>
    </row>
    <row r="50" spans="1:235" s="29" customFormat="1" ht="0.75" customHeight="1">
      <c r="F50" s="30"/>
      <c r="G50" s="384"/>
      <c r="H50" s="383"/>
      <c r="I50" s="375"/>
      <c r="J50" s="375"/>
      <c r="K50" s="375"/>
      <c r="L50" s="375"/>
      <c r="M50" s="375"/>
      <c r="N50" s="375"/>
      <c r="O50" s="375"/>
      <c r="P50" s="375"/>
      <c r="Q50" s="375"/>
      <c r="R50" s="375"/>
      <c r="S50" s="375"/>
      <c r="T50" s="375"/>
      <c r="U50" s="375"/>
      <c r="V50" s="375"/>
      <c r="W50" s="379"/>
      <c r="X50" s="221"/>
      <c r="Y50" s="388"/>
      <c r="Z50" s="221"/>
      <c r="AA50" s="118"/>
      <c r="AB50" s="117">
        <v>0</v>
      </c>
      <c r="AC50" s="103"/>
      <c r="AD50" s="103"/>
      <c r="AE50" s="103"/>
      <c r="AF50" s="103"/>
      <c r="AG50" s="103"/>
      <c r="AH50" s="103"/>
      <c r="AI50" s="103"/>
      <c r="AJ50" s="103"/>
      <c r="AK50" s="103"/>
      <c r="AL50" s="103"/>
      <c r="AM50" s="103"/>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03"/>
      <c r="BR50" s="103"/>
      <c r="BS50" s="103"/>
      <c r="BT50" s="103"/>
      <c r="BU50" s="103"/>
      <c r="BV50" s="103"/>
      <c r="BW50" s="103"/>
      <c r="BX50" s="103"/>
      <c r="BY50" s="103"/>
      <c r="BZ50" s="103"/>
      <c r="CA50" s="103"/>
      <c r="CB50" s="103"/>
      <c r="CC50" s="103"/>
      <c r="CD50" s="103"/>
      <c r="CE50" s="103"/>
      <c r="CF50" s="103"/>
      <c r="CG50" s="103"/>
      <c r="CH50" s="103"/>
      <c r="CI50" s="103"/>
      <c r="CJ50" s="103"/>
      <c r="CK50" s="103"/>
      <c r="CL50" s="103"/>
      <c r="CM50" s="103"/>
      <c r="CN50" s="103"/>
      <c r="CO50" s="103"/>
      <c r="CP50" s="103"/>
      <c r="CQ50" s="103"/>
      <c r="CR50" s="103"/>
      <c r="CS50" s="103"/>
      <c r="CT50" s="103"/>
      <c r="CU50" s="103"/>
      <c r="CV50" s="103"/>
      <c r="CW50" s="103"/>
      <c r="CX50" s="103"/>
      <c r="CY50" s="103"/>
      <c r="CZ50" s="103"/>
      <c r="DA50" s="103"/>
      <c r="DB50" s="103"/>
      <c r="DC50" s="103"/>
      <c r="DD50" s="103"/>
      <c r="DE50" s="103"/>
      <c r="DF50" s="103"/>
      <c r="DG50" s="103"/>
      <c r="DH50" s="103"/>
      <c r="DI50" s="103"/>
      <c r="DJ50" s="103"/>
      <c r="DK50" s="103"/>
      <c r="DL50" s="103"/>
      <c r="DM50" s="103"/>
      <c r="DN50" s="103"/>
      <c r="DO50" s="103"/>
      <c r="DP50" s="103"/>
      <c r="DQ50" s="103"/>
      <c r="DR50" s="103"/>
      <c r="DS50" s="103"/>
      <c r="DT50" s="103"/>
      <c r="DU50" s="103"/>
      <c r="DV50" s="103"/>
      <c r="DW50" s="103"/>
      <c r="DX50" s="103"/>
      <c r="DY50" s="103"/>
      <c r="DZ50" s="103"/>
      <c r="EA50" s="103"/>
      <c r="EB50" s="103"/>
      <c r="EC50" s="103"/>
      <c r="ED50" s="103"/>
      <c r="EE50" s="103"/>
      <c r="EF50" s="103"/>
      <c r="EG50" s="103"/>
      <c r="EH50" s="103"/>
      <c r="EI50" s="103"/>
      <c r="EJ50" s="103"/>
      <c r="EK50" s="103"/>
      <c r="EL50" s="103"/>
      <c r="EM50" s="103"/>
      <c r="EN50" s="103"/>
      <c r="EO50" s="103"/>
      <c r="EP50" s="103"/>
      <c r="EQ50" s="103"/>
      <c r="ER50" s="103"/>
      <c r="ES50" s="103"/>
      <c r="ET50" s="103"/>
      <c r="EU50" s="103"/>
      <c r="EV50" s="103"/>
      <c r="EW50" s="103"/>
      <c r="EX50" s="103"/>
      <c r="EY50" s="103"/>
      <c r="EZ50" s="103"/>
      <c r="FA50" s="103"/>
      <c r="FB50" s="103"/>
      <c r="FC50" s="103"/>
      <c r="FD50" s="103"/>
      <c r="FE50" s="103"/>
      <c r="FF50" s="103"/>
      <c r="FG50" s="103"/>
      <c r="FH50" s="103"/>
      <c r="FI50" s="103"/>
      <c r="FJ50" s="103"/>
      <c r="FK50" s="103"/>
      <c r="FL50" s="103"/>
      <c r="FM50" s="103"/>
      <c r="FN50" s="103"/>
      <c r="FO50" s="103"/>
      <c r="FP50" s="103"/>
      <c r="FQ50" s="103"/>
      <c r="FR50" s="103"/>
      <c r="FS50" s="103"/>
      <c r="FT50" s="103"/>
      <c r="FU50" s="103"/>
      <c r="FV50" s="103"/>
      <c r="FW50" s="103"/>
      <c r="FX50" s="103"/>
      <c r="FY50" s="103"/>
      <c r="FZ50" s="103"/>
      <c r="GA50" s="103"/>
      <c r="GB50" s="103"/>
      <c r="GC50" s="103"/>
      <c r="GD50" s="103"/>
      <c r="GE50" s="103"/>
      <c r="GF50" s="103"/>
      <c r="GG50" s="103"/>
      <c r="GH50" s="103"/>
      <c r="GI50" s="103"/>
      <c r="GJ50" s="103"/>
      <c r="GK50" s="103"/>
      <c r="GL50" s="103"/>
      <c r="GM50" s="103"/>
      <c r="GN50" s="103"/>
      <c r="GO50" s="103"/>
      <c r="GP50" s="103"/>
      <c r="GQ50" s="103"/>
      <c r="GR50" s="103"/>
      <c r="GS50" s="103"/>
      <c r="GT50" s="103"/>
      <c r="GU50" s="103"/>
      <c r="GV50" s="103"/>
      <c r="GW50" s="103"/>
      <c r="GX50" s="103"/>
      <c r="GY50" s="103"/>
      <c r="GZ50" s="103"/>
      <c r="HA50" s="103"/>
      <c r="HB50" s="103"/>
      <c r="HC50" s="103"/>
      <c r="HD50" s="103"/>
      <c r="HE50" s="103"/>
      <c r="HF50" s="103"/>
      <c r="HG50" s="103"/>
      <c r="HH50" s="103"/>
      <c r="HI50" s="103"/>
      <c r="HJ50" s="103"/>
      <c r="HK50" s="103"/>
      <c r="HL50" s="103"/>
      <c r="HM50" s="103"/>
      <c r="HN50" s="103"/>
      <c r="HO50" s="103"/>
      <c r="HP50" s="103"/>
      <c r="HQ50" s="103"/>
      <c r="HR50" s="103"/>
      <c r="HS50" s="103"/>
      <c r="HT50" s="103"/>
      <c r="HU50" s="103"/>
      <c r="HV50" s="103"/>
      <c r="HW50" s="103"/>
      <c r="HX50" s="103"/>
      <c r="HY50" s="103"/>
      <c r="HZ50" s="103"/>
      <c r="IA50" s="119"/>
    </row>
    <row r="51" spans="1:235" s="29" customFormat="1" ht="11.25" customHeight="1">
      <c r="F51" s="30"/>
      <c r="G51" s="384"/>
      <c r="H51" s="383"/>
      <c r="I51" s="375"/>
      <c r="J51" s="375"/>
      <c r="K51" s="375"/>
      <c r="L51" s="375"/>
      <c r="M51" s="375"/>
      <c r="N51" s="375"/>
      <c r="O51" s="375"/>
      <c r="P51" s="375"/>
      <c r="Q51" s="375"/>
      <c r="R51" s="375"/>
      <c r="S51" s="375"/>
      <c r="T51" s="375"/>
      <c r="U51" s="375"/>
      <c r="V51" s="375"/>
      <c r="W51" s="379"/>
      <c r="X51" s="221"/>
      <c r="Y51" s="374"/>
      <c r="Z51" s="270" t="s">
        <v>835</v>
      </c>
      <c r="AA51" s="139">
        <v>1</v>
      </c>
      <c r="AB51" s="86"/>
      <c r="AC51" s="148" t="s">
        <v>28</v>
      </c>
      <c r="AD51" s="149"/>
      <c r="AE51" s="149"/>
      <c r="AF51" s="149"/>
      <c r="AG51" s="86"/>
      <c r="AH51" s="86"/>
      <c r="AI51" s="86"/>
      <c r="AJ51" s="86"/>
      <c r="AK51" s="86"/>
      <c r="AL51" s="86"/>
      <c r="AM51" s="86"/>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6"/>
      <c r="BR51" s="86"/>
      <c r="BS51" s="86"/>
      <c r="BT51" s="86"/>
      <c r="BU51" s="86"/>
      <c r="BV51" s="86"/>
      <c r="BW51" s="86"/>
      <c r="BX51" s="86"/>
      <c r="BY51" s="86"/>
      <c r="BZ51" s="86"/>
      <c r="CA51" s="86"/>
      <c r="CB51" s="86"/>
      <c r="CC51" s="86"/>
      <c r="CD51" s="86"/>
      <c r="CE51" s="86"/>
      <c r="CF51" s="86"/>
      <c r="CG51" s="86"/>
      <c r="CH51" s="86"/>
      <c r="CI51" s="86"/>
      <c r="CJ51" s="86"/>
      <c r="CK51" s="86"/>
      <c r="CL51" s="86"/>
      <c r="CM51" s="86"/>
      <c r="CN51" s="86"/>
      <c r="CO51" s="86"/>
      <c r="CP51" s="86"/>
      <c r="CQ51" s="86"/>
      <c r="CR51" s="86"/>
      <c r="CS51" s="86"/>
      <c r="CT51" s="86"/>
      <c r="CU51" s="86"/>
      <c r="CV51" s="86"/>
      <c r="CW51" s="86"/>
      <c r="CX51" s="86"/>
      <c r="CY51" s="86"/>
      <c r="CZ51" s="86"/>
      <c r="DA51" s="86"/>
      <c r="DB51" s="86"/>
      <c r="DC51" s="86"/>
      <c r="DD51" s="86"/>
      <c r="DE51" s="86"/>
      <c r="DF51" s="86"/>
      <c r="DG51" s="86"/>
      <c r="DH51" s="86"/>
      <c r="DI51" s="86"/>
      <c r="DJ51" s="86"/>
      <c r="DK51" s="86"/>
      <c r="DL51" s="86"/>
      <c r="DM51" s="86"/>
      <c r="DN51" s="86"/>
      <c r="DO51" s="86"/>
      <c r="DP51" s="86"/>
      <c r="DQ51" s="86"/>
      <c r="DR51" s="86"/>
      <c r="DS51" s="86"/>
      <c r="DT51" s="86"/>
      <c r="DU51" s="86"/>
      <c r="DV51" s="86"/>
      <c r="DW51" s="86"/>
      <c r="DX51" s="86"/>
      <c r="DY51" s="86"/>
      <c r="DZ51" s="86"/>
      <c r="EA51" s="86"/>
      <c r="EB51" s="86"/>
      <c r="EC51" s="86"/>
      <c r="ED51" s="86"/>
      <c r="EE51" s="86"/>
      <c r="EF51" s="86"/>
      <c r="EG51" s="86"/>
      <c r="EH51" s="86"/>
      <c r="EI51" s="86"/>
      <c r="EJ51" s="86"/>
      <c r="EK51" s="86"/>
      <c r="EL51" s="86"/>
      <c r="EM51" s="86"/>
      <c r="EN51" s="86"/>
      <c r="EO51" s="86"/>
      <c r="EP51" s="86"/>
      <c r="EQ51" s="86"/>
      <c r="ER51" s="86"/>
      <c r="ES51" s="86"/>
      <c r="ET51" s="86"/>
      <c r="EU51" s="86"/>
      <c r="EV51" s="86"/>
      <c r="EW51" s="86"/>
      <c r="EX51" s="86"/>
      <c r="EY51" s="86"/>
      <c r="EZ51" s="86"/>
      <c r="FA51" s="86"/>
      <c r="FB51" s="86"/>
      <c r="FC51" s="86"/>
      <c r="FD51" s="86"/>
      <c r="FE51" s="86"/>
      <c r="FF51" s="86"/>
      <c r="FG51" s="86"/>
      <c r="FH51" s="86"/>
      <c r="FI51" s="86"/>
      <c r="FJ51" s="86"/>
      <c r="FK51" s="86"/>
      <c r="FL51" s="86"/>
      <c r="FM51" s="86"/>
      <c r="FN51" s="86"/>
      <c r="FO51" s="86"/>
      <c r="FP51" s="86"/>
      <c r="FQ51" s="86"/>
      <c r="FR51" s="86"/>
      <c r="FS51" s="86"/>
      <c r="FT51" s="86"/>
      <c r="FU51" s="86"/>
      <c r="FV51" s="86"/>
      <c r="FW51" s="86"/>
      <c r="FX51" s="86"/>
      <c r="FY51" s="86"/>
      <c r="FZ51" s="86"/>
      <c r="GA51" s="86"/>
      <c r="GB51" s="86"/>
      <c r="GC51" s="86"/>
      <c r="GD51" s="86"/>
      <c r="GE51" s="86"/>
      <c r="GF51" s="86"/>
      <c r="GG51" s="86"/>
      <c r="GH51" s="86"/>
      <c r="GI51" s="86"/>
      <c r="GJ51" s="86"/>
      <c r="GK51" s="86"/>
      <c r="GL51" s="86"/>
      <c r="GM51" s="86"/>
      <c r="GN51" s="86"/>
      <c r="GO51" s="86"/>
      <c r="GP51" s="86"/>
      <c r="GQ51" s="86"/>
      <c r="GR51" s="86"/>
      <c r="GS51" s="86"/>
      <c r="GT51" s="86"/>
      <c r="GU51" s="86"/>
      <c r="GV51" s="86"/>
      <c r="GW51" s="86"/>
      <c r="GX51" s="86"/>
      <c r="GY51" s="86"/>
      <c r="GZ51" s="86"/>
      <c r="HA51" s="86"/>
      <c r="HB51" s="86"/>
      <c r="HC51" s="86"/>
      <c r="HD51" s="86"/>
      <c r="HE51" s="86"/>
      <c r="HF51" s="86"/>
      <c r="HG51" s="86"/>
      <c r="HH51" s="86"/>
      <c r="HI51" s="86"/>
      <c r="HJ51" s="86"/>
      <c r="HK51" s="86"/>
      <c r="HL51" s="86"/>
      <c r="HM51" s="86"/>
      <c r="HN51" s="86"/>
      <c r="HO51" s="86"/>
      <c r="HP51" s="86"/>
      <c r="HQ51" s="86"/>
      <c r="HR51" s="86"/>
      <c r="HS51" s="86"/>
      <c r="HT51" s="86"/>
      <c r="HU51" s="86"/>
      <c r="HV51" s="86"/>
      <c r="HW51" s="86"/>
      <c r="HX51" s="86"/>
      <c r="HY51" s="86"/>
      <c r="HZ51" s="86"/>
      <c r="IA51" s="88"/>
    </row>
    <row r="52" spans="1:235" s="29" customFormat="1" ht="0.75" customHeight="1">
      <c r="F52" s="30"/>
      <c r="G52" s="30"/>
      <c r="H52" s="30"/>
      <c r="I52" s="87"/>
      <c r="J52" s="404"/>
      <c r="K52" s="404"/>
      <c r="L52" s="404"/>
      <c r="M52" s="404"/>
      <c r="N52" s="404"/>
      <c r="O52" s="404"/>
      <c r="P52" s="404"/>
      <c r="Q52" s="404"/>
      <c r="R52" s="404"/>
      <c r="S52" s="404"/>
      <c r="T52" s="404"/>
      <c r="U52" s="404"/>
      <c r="V52" s="404"/>
      <c r="W52" s="404"/>
      <c r="X52" s="404"/>
      <c r="Y52" s="404"/>
      <c r="Z52" s="404"/>
      <c r="AA52" s="404"/>
      <c r="AB52" s="404"/>
      <c r="AC52" s="404"/>
      <c r="AD52" s="404"/>
      <c r="AE52" s="404"/>
      <c r="AF52" s="404"/>
      <c r="AG52" s="404"/>
      <c r="AH52" s="86"/>
      <c r="AI52" s="86"/>
      <c r="AJ52" s="86"/>
      <c r="AK52" s="86"/>
      <c r="AL52" s="86"/>
      <c r="AM52" s="86"/>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6"/>
      <c r="BR52" s="86"/>
      <c r="BS52" s="86"/>
      <c r="BT52" s="86"/>
      <c r="BU52" s="86"/>
      <c r="BV52" s="86"/>
      <c r="BW52" s="86"/>
      <c r="BX52" s="86"/>
      <c r="BY52" s="86"/>
      <c r="BZ52" s="86"/>
      <c r="CA52" s="86"/>
      <c r="CB52" s="86"/>
      <c r="CC52" s="86"/>
      <c r="CD52" s="86"/>
      <c r="CE52" s="86"/>
      <c r="CF52" s="86"/>
      <c r="CG52" s="86"/>
      <c r="CH52" s="86"/>
      <c r="CI52" s="86"/>
      <c r="CJ52" s="86"/>
      <c r="CK52" s="86"/>
      <c r="CL52" s="86"/>
      <c r="CM52" s="86"/>
      <c r="CN52" s="86"/>
      <c r="CO52" s="86"/>
      <c r="CP52" s="86"/>
      <c r="CQ52" s="86"/>
      <c r="CR52" s="86"/>
      <c r="CS52" s="86"/>
      <c r="CT52" s="86"/>
      <c r="CU52" s="86"/>
      <c r="CV52" s="86"/>
      <c r="CW52" s="86"/>
      <c r="CX52" s="86"/>
      <c r="CY52" s="86"/>
      <c r="CZ52" s="86"/>
      <c r="DA52" s="86"/>
      <c r="DB52" s="86"/>
      <c r="DC52" s="86"/>
      <c r="DD52" s="86"/>
      <c r="DE52" s="86"/>
      <c r="DF52" s="86"/>
      <c r="DG52" s="86"/>
      <c r="DH52" s="86"/>
      <c r="DI52" s="86"/>
      <c r="DJ52" s="86"/>
      <c r="DK52" s="86"/>
      <c r="DL52" s="86"/>
      <c r="DM52" s="86"/>
      <c r="DN52" s="86"/>
      <c r="DO52" s="86"/>
      <c r="DP52" s="86"/>
      <c r="DQ52" s="86"/>
      <c r="DR52" s="86"/>
      <c r="DS52" s="86"/>
      <c r="DT52" s="86"/>
      <c r="DU52" s="86"/>
      <c r="DV52" s="86"/>
      <c r="DW52" s="86"/>
      <c r="DX52" s="86"/>
      <c r="DY52" s="86"/>
      <c r="DZ52" s="86"/>
      <c r="EA52" s="86"/>
      <c r="EB52" s="86"/>
      <c r="EC52" s="86"/>
      <c r="ED52" s="86"/>
      <c r="EE52" s="86"/>
      <c r="EF52" s="86"/>
      <c r="EG52" s="86"/>
      <c r="EH52" s="86"/>
      <c r="EI52" s="86"/>
      <c r="EJ52" s="86"/>
      <c r="EK52" s="86"/>
      <c r="EL52" s="86"/>
      <c r="EM52" s="86"/>
      <c r="EN52" s="86"/>
      <c r="EO52" s="86"/>
      <c r="EP52" s="86"/>
      <c r="EQ52" s="86"/>
      <c r="ER52" s="86"/>
      <c r="ES52" s="86"/>
      <c r="ET52" s="86"/>
      <c r="EU52" s="86"/>
      <c r="EV52" s="86"/>
      <c r="EW52" s="86"/>
      <c r="EX52" s="86"/>
      <c r="EY52" s="86"/>
      <c r="EZ52" s="86"/>
      <c r="FA52" s="86"/>
      <c r="FB52" s="86"/>
      <c r="FC52" s="86"/>
      <c r="FD52" s="86"/>
      <c r="FE52" s="86"/>
      <c r="FF52" s="86"/>
      <c r="FG52" s="86"/>
      <c r="FH52" s="86"/>
      <c r="FI52" s="86"/>
      <c r="FJ52" s="86"/>
      <c r="FK52" s="86"/>
      <c r="FL52" s="86"/>
      <c r="FM52" s="86"/>
      <c r="FN52" s="86"/>
      <c r="FO52" s="86"/>
      <c r="FP52" s="86"/>
      <c r="FQ52" s="86"/>
      <c r="FR52" s="86"/>
      <c r="FS52" s="86"/>
      <c r="FT52" s="86"/>
      <c r="FU52" s="86"/>
      <c r="FV52" s="86"/>
      <c r="FW52" s="86"/>
      <c r="FX52" s="86"/>
      <c r="FY52" s="86"/>
      <c r="FZ52" s="86"/>
      <c r="GA52" s="86"/>
      <c r="GB52" s="86"/>
      <c r="GC52" s="86"/>
      <c r="GD52" s="86"/>
      <c r="GE52" s="86"/>
      <c r="GF52" s="86"/>
      <c r="GG52" s="86"/>
      <c r="GH52" s="86"/>
      <c r="GI52" s="86"/>
      <c r="GJ52" s="86"/>
      <c r="GK52" s="86"/>
      <c r="GL52" s="86"/>
      <c r="GM52" s="86"/>
      <c r="GN52" s="86"/>
      <c r="GO52" s="86"/>
      <c r="GP52" s="86"/>
      <c r="GQ52" s="86"/>
      <c r="GR52" s="86"/>
      <c r="GS52" s="86"/>
      <c r="GT52" s="86"/>
      <c r="GU52" s="86"/>
      <c r="GV52" s="86"/>
      <c r="GW52" s="86"/>
      <c r="GX52" s="86"/>
      <c r="GY52" s="86"/>
      <c r="GZ52" s="86"/>
      <c r="HA52" s="86"/>
      <c r="HB52" s="86"/>
      <c r="HC52" s="86"/>
      <c r="HD52" s="86"/>
      <c r="HE52" s="86"/>
      <c r="HF52" s="86"/>
      <c r="HG52" s="86"/>
      <c r="HH52" s="86"/>
      <c r="HI52" s="86"/>
      <c r="HJ52" s="86"/>
      <c r="HK52" s="86"/>
      <c r="HL52" s="86"/>
      <c r="HM52" s="86"/>
      <c r="HN52" s="86"/>
      <c r="HO52" s="86"/>
      <c r="HP52" s="86"/>
      <c r="HQ52" s="86"/>
      <c r="HR52" s="86"/>
      <c r="HS52" s="86"/>
      <c r="HT52" s="86"/>
      <c r="HU52" s="86"/>
      <c r="HV52" s="86"/>
      <c r="HW52" s="86"/>
      <c r="HX52" s="86"/>
      <c r="HY52" s="86"/>
      <c r="HZ52" s="86"/>
      <c r="IA52" s="86"/>
    </row>
    <row r="53" spans="1:235" s="29" customFormat="1" ht="12" customHeight="1">
      <c r="W53" s="61"/>
    </row>
    <row r="54" spans="1:235" ht="12" customHeight="1">
      <c r="A54" s="27"/>
      <c r="B54" s="27"/>
      <c r="C54" s="27"/>
      <c r="D54" s="27"/>
      <c r="E54" s="29"/>
      <c r="F54" s="29"/>
      <c r="G54" s="29"/>
      <c r="H54" s="29"/>
      <c r="Z54" s="24"/>
    </row>
    <row r="55" spans="1:235" ht="12" customHeight="1">
      <c r="A55" s="27"/>
      <c r="B55" s="27"/>
      <c r="C55" s="27"/>
      <c r="D55" s="27"/>
      <c r="E55" s="29"/>
      <c r="F55" s="29"/>
      <c r="G55" s="29"/>
      <c r="H55" s="29"/>
      <c r="Z55" s="24"/>
    </row>
    <row r="56" spans="1:235" ht="12" customHeight="1">
      <c r="A56" s="27"/>
      <c r="B56" s="27"/>
      <c r="C56" s="27"/>
      <c r="D56" s="27"/>
      <c r="E56" s="29"/>
      <c r="F56" s="29"/>
      <c r="G56" s="29"/>
      <c r="H56" s="29"/>
      <c r="Z56" s="24"/>
    </row>
    <row r="57" spans="1:235" ht="12" customHeight="1">
      <c r="A57" s="27"/>
      <c r="B57" s="27"/>
      <c r="C57" s="27"/>
      <c r="D57" s="27"/>
      <c r="E57" s="29"/>
      <c r="F57" s="29"/>
      <c r="G57" s="29"/>
      <c r="H57" s="29"/>
      <c r="Z57" s="24"/>
    </row>
    <row r="58" spans="1:235" ht="12" customHeight="1">
      <c r="A58" s="27"/>
      <c r="B58" s="27"/>
      <c r="C58" s="27"/>
      <c r="D58" s="27"/>
      <c r="E58" s="29"/>
      <c r="F58" s="29"/>
      <c r="G58" s="29"/>
      <c r="H58" s="29"/>
      <c r="Z58" s="24"/>
    </row>
    <row r="59" spans="1:235" ht="12" customHeight="1">
      <c r="A59" s="27"/>
      <c r="B59" s="27"/>
      <c r="C59" s="27"/>
      <c r="D59" s="27"/>
      <c r="E59" s="29"/>
      <c r="F59" s="29"/>
      <c r="G59" s="29"/>
      <c r="H59" s="29"/>
      <c r="Z59" s="24"/>
    </row>
    <row r="60" spans="1:235" ht="12" customHeight="1">
      <c r="A60" s="27"/>
      <c r="B60" s="27"/>
      <c r="C60" s="27"/>
      <c r="D60" s="27"/>
      <c r="E60" s="29"/>
      <c r="F60" s="29"/>
      <c r="G60" s="29"/>
      <c r="H60" s="29"/>
      <c r="Z60" s="24"/>
    </row>
    <row r="61" spans="1:235" ht="12" customHeight="1">
      <c r="E61" s="29"/>
      <c r="F61" s="29"/>
      <c r="G61" s="29"/>
      <c r="H61" s="29"/>
      <c r="Z61" s="24"/>
    </row>
    <row r="62" spans="1:235" ht="12" customHeight="1">
      <c r="A62" s="27"/>
      <c r="B62" s="27"/>
      <c r="C62" s="27"/>
      <c r="D62" s="27"/>
      <c r="E62" s="29"/>
      <c r="F62" s="29"/>
      <c r="G62" s="29"/>
      <c r="H62" s="29"/>
      <c r="Z62" s="24"/>
    </row>
    <row r="63" spans="1:235" ht="12" customHeight="1">
      <c r="A63" s="27"/>
      <c r="B63" s="27"/>
      <c r="C63" s="27"/>
      <c r="D63" s="27"/>
      <c r="E63" s="29"/>
      <c r="F63" s="29"/>
      <c r="G63" s="29"/>
      <c r="H63" s="29"/>
      <c r="Z63" s="24"/>
    </row>
    <row r="64" spans="1:235" ht="12" customHeight="1">
      <c r="A64" s="27"/>
      <c r="B64" s="27"/>
      <c r="C64" s="27"/>
      <c r="D64" s="27"/>
      <c r="E64" s="29"/>
      <c r="F64" s="29"/>
      <c r="G64" s="29"/>
      <c r="H64" s="29"/>
      <c r="Z64" s="24"/>
    </row>
    <row r="65" spans="1:26" ht="12" customHeight="1">
      <c r="A65" s="27"/>
      <c r="B65" s="27"/>
      <c r="C65" s="27"/>
      <c r="D65" s="27"/>
      <c r="E65" s="29"/>
      <c r="F65" s="29"/>
      <c r="G65" s="29"/>
      <c r="H65" s="29"/>
      <c r="Z65" s="24"/>
    </row>
    <row r="66" spans="1:26" ht="12" customHeight="1">
      <c r="A66" s="27"/>
      <c r="B66" s="27"/>
      <c r="C66" s="27"/>
      <c r="D66" s="27"/>
      <c r="E66" s="29"/>
      <c r="F66" s="29"/>
      <c r="G66" s="29"/>
      <c r="H66" s="29"/>
      <c r="Z66" s="24"/>
    </row>
    <row r="67" spans="1:26" ht="12" customHeight="1">
      <c r="A67" s="27"/>
      <c r="B67" s="27"/>
      <c r="C67" s="27"/>
      <c r="D67" s="27"/>
      <c r="E67" s="29"/>
      <c r="F67" s="29"/>
      <c r="G67" s="29"/>
      <c r="H67" s="29"/>
      <c r="Z67" s="24"/>
    </row>
    <row r="68" spans="1:26" ht="12" customHeight="1">
      <c r="A68" s="27"/>
      <c r="B68" s="27"/>
      <c r="C68" s="27"/>
      <c r="D68" s="27"/>
      <c r="E68" s="29"/>
      <c r="F68" s="29"/>
      <c r="G68" s="29"/>
      <c r="H68" s="29"/>
      <c r="Z68" s="24"/>
    </row>
    <row r="69" spans="1:26" ht="12" customHeight="1">
      <c r="A69" s="27"/>
      <c r="B69" s="27"/>
      <c r="C69" s="27"/>
      <c r="D69" s="27"/>
      <c r="E69" s="29"/>
      <c r="F69" s="29"/>
      <c r="G69" s="29"/>
      <c r="H69" s="29"/>
      <c r="Z69" s="24"/>
    </row>
    <row r="70" spans="1:26" ht="12" customHeight="1">
      <c r="A70" s="27"/>
      <c r="B70" s="27"/>
      <c r="C70" s="27"/>
      <c r="D70" s="27"/>
      <c r="E70" s="29"/>
      <c r="F70" s="29"/>
      <c r="G70" s="29"/>
      <c r="H70" s="29"/>
      <c r="Z70" s="24"/>
    </row>
    <row r="71" spans="1:26" ht="12" customHeight="1">
      <c r="E71" s="29"/>
      <c r="F71" s="29"/>
      <c r="G71" s="29"/>
      <c r="H71" s="29"/>
      <c r="Z71" s="24"/>
    </row>
    <row r="72" spans="1:26" ht="12" customHeight="1">
      <c r="A72" s="27"/>
      <c r="B72" s="27"/>
      <c r="C72" s="27"/>
      <c r="D72" s="27"/>
      <c r="E72" s="29"/>
      <c r="F72" s="29"/>
      <c r="G72" s="29"/>
      <c r="H72" s="29"/>
      <c r="Z72" s="24"/>
    </row>
    <row r="73" spans="1:26" ht="12" customHeight="1">
      <c r="A73" s="27"/>
      <c r="B73" s="27"/>
      <c r="C73" s="27"/>
      <c r="D73" s="27"/>
      <c r="E73" s="29"/>
      <c r="F73" s="29"/>
      <c r="G73" s="29"/>
      <c r="H73" s="29"/>
      <c r="Z73" s="24"/>
    </row>
    <row r="74" spans="1:26" ht="12" customHeight="1">
      <c r="A74" s="27"/>
      <c r="B74" s="27"/>
      <c r="C74" s="27"/>
      <c r="D74" s="27"/>
      <c r="E74" s="29"/>
      <c r="F74" s="29"/>
      <c r="G74" s="29"/>
      <c r="H74" s="29"/>
      <c r="Z74" s="24"/>
    </row>
    <row r="75" spans="1:26" ht="12" customHeight="1">
      <c r="A75" s="27"/>
      <c r="B75" s="27"/>
      <c r="C75" s="27"/>
      <c r="D75" s="27"/>
      <c r="E75" s="29"/>
      <c r="F75" s="29"/>
      <c r="G75" s="29"/>
      <c r="H75" s="29"/>
      <c r="Z75" s="24"/>
    </row>
    <row r="76" spans="1:26" ht="12" customHeight="1">
      <c r="A76" s="27"/>
      <c r="B76" s="27"/>
      <c r="C76" s="27"/>
      <c r="D76" s="27"/>
      <c r="E76" s="29"/>
      <c r="F76" s="29"/>
      <c r="G76" s="29"/>
      <c r="H76" s="29"/>
      <c r="Z76" s="24"/>
    </row>
    <row r="77" spans="1:26" ht="12" customHeight="1">
      <c r="A77" s="27"/>
      <c r="B77" s="27"/>
      <c r="C77" s="27"/>
      <c r="D77" s="27"/>
      <c r="E77" s="29"/>
      <c r="F77" s="29"/>
      <c r="G77" s="29"/>
      <c r="H77" s="29"/>
      <c r="Z77" s="24"/>
    </row>
    <row r="78" spans="1:26" ht="12" customHeight="1">
      <c r="A78" s="27"/>
      <c r="B78" s="27"/>
      <c r="C78" s="27"/>
      <c r="D78" s="27"/>
      <c r="E78" s="29"/>
      <c r="F78" s="29"/>
      <c r="G78" s="29"/>
      <c r="H78" s="29"/>
      <c r="Z78" s="24"/>
    </row>
    <row r="79" spans="1:26" ht="12" customHeight="1">
      <c r="A79" s="27"/>
      <c r="B79" s="27"/>
      <c r="C79" s="27"/>
      <c r="D79" s="27"/>
      <c r="E79" s="29"/>
      <c r="F79" s="29"/>
      <c r="G79" s="29"/>
      <c r="H79" s="29"/>
      <c r="Z79" s="24"/>
    </row>
    <row r="80" spans="1:26" ht="12" customHeight="1">
      <c r="A80" s="27"/>
      <c r="B80" s="27"/>
      <c r="C80" s="27"/>
      <c r="D80" s="27"/>
      <c r="E80" s="29"/>
      <c r="F80" s="29"/>
      <c r="G80" s="29"/>
      <c r="H80" s="29"/>
      <c r="Z80" s="24"/>
    </row>
    <row r="81" spans="1:26" ht="12" customHeight="1">
      <c r="E81" s="29"/>
      <c r="F81" s="29"/>
      <c r="G81" s="29"/>
      <c r="H81" s="29"/>
      <c r="Z81" s="24"/>
    </row>
    <row r="82" spans="1:26" ht="12" customHeight="1">
      <c r="A82" s="27"/>
      <c r="B82" s="27"/>
      <c r="C82" s="27"/>
      <c r="D82" s="27"/>
      <c r="E82" s="29"/>
      <c r="F82" s="29"/>
      <c r="G82" s="29"/>
      <c r="H82" s="29"/>
      <c r="Z82" s="24"/>
    </row>
    <row r="83" spans="1:26" ht="12" customHeight="1">
      <c r="A83" s="27"/>
      <c r="B83" s="27"/>
      <c r="C83" s="27"/>
      <c r="D83" s="27"/>
      <c r="E83" s="29"/>
      <c r="F83" s="29"/>
      <c r="G83" s="29"/>
      <c r="H83" s="29"/>
      <c r="Z83" s="24"/>
    </row>
    <row r="84" spans="1:26" ht="12" customHeight="1">
      <c r="A84" s="27"/>
      <c r="B84" s="27"/>
      <c r="C84" s="27"/>
      <c r="D84" s="27"/>
      <c r="E84" s="29"/>
      <c r="F84" s="29"/>
      <c r="G84" s="29"/>
      <c r="H84" s="29"/>
      <c r="Z84" s="24"/>
    </row>
    <row r="85" spans="1:26" ht="12" customHeight="1">
      <c r="A85" s="27"/>
      <c r="B85" s="27"/>
      <c r="C85" s="27"/>
      <c r="D85" s="27"/>
      <c r="E85" s="29"/>
      <c r="F85" s="29"/>
      <c r="G85" s="29"/>
      <c r="H85" s="29"/>
      <c r="Z85" s="24"/>
    </row>
    <row r="86" spans="1:26" ht="12" customHeight="1">
      <c r="A86" s="27"/>
      <c r="B86" s="27"/>
      <c r="C86" s="27"/>
      <c r="D86" s="27"/>
      <c r="E86" s="29"/>
      <c r="F86" s="29"/>
      <c r="G86" s="29"/>
      <c r="H86" s="29"/>
      <c r="Z86" s="24"/>
    </row>
    <row r="87" spans="1:26" ht="12" customHeight="1">
      <c r="A87" s="27"/>
      <c r="B87" s="27"/>
      <c r="C87" s="27"/>
      <c r="D87" s="27"/>
      <c r="E87" s="29"/>
      <c r="F87" s="29"/>
      <c r="G87" s="29"/>
      <c r="H87" s="29"/>
      <c r="Z87" s="24"/>
    </row>
    <row r="88" spans="1:26" ht="12" customHeight="1">
      <c r="A88" s="27"/>
      <c r="B88" s="27"/>
      <c r="C88" s="27"/>
      <c r="D88" s="27"/>
      <c r="E88" s="29"/>
      <c r="F88" s="29"/>
      <c r="G88" s="29"/>
      <c r="H88" s="29"/>
      <c r="Z88" s="24"/>
    </row>
    <row r="89" spans="1:26" ht="12" customHeight="1">
      <c r="A89" s="27"/>
      <c r="B89" s="27"/>
      <c r="C89" s="27"/>
      <c r="D89" s="27"/>
      <c r="E89" s="29"/>
      <c r="F89" s="29"/>
      <c r="G89" s="29"/>
      <c r="H89" s="29"/>
      <c r="Z89" s="24"/>
    </row>
    <row r="90" spans="1:26" ht="12" customHeight="1">
      <c r="A90" s="27"/>
      <c r="B90" s="27"/>
      <c r="C90" s="27"/>
      <c r="D90" s="27"/>
      <c r="E90" s="29"/>
      <c r="F90" s="29"/>
      <c r="G90" s="29"/>
      <c r="H90" s="29"/>
      <c r="Z90" s="24"/>
    </row>
    <row r="91" spans="1:26" ht="12" customHeight="1" collapsed="1">
      <c r="A91" s="27"/>
      <c r="B91" s="27"/>
      <c r="C91" s="27"/>
      <c r="D91" s="27"/>
      <c r="E91" s="29"/>
      <c r="F91" s="29"/>
      <c r="G91" s="29"/>
      <c r="H91" s="29"/>
      <c r="Z91" s="24"/>
    </row>
    <row r="92" spans="1:26" ht="12" customHeight="1">
      <c r="A92" s="27"/>
      <c r="B92" s="27"/>
      <c r="C92" s="27"/>
      <c r="D92" s="27"/>
      <c r="E92" s="29"/>
      <c r="F92" s="29"/>
      <c r="G92" s="29"/>
      <c r="H92" s="29"/>
      <c r="Z92" s="24"/>
    </row>
    <row r="93" spans="1:26" ht="12" customHeight="1">
      <c r="A93" s="27"/>
      <c r="B93" s="27"/>
      <c r="C93" s="27"/>
      <c r="D93" s="27"/>
      <c r="E93" s="29"/>
      <c r="F93" s="29"/>
      <c r="G93" s="29"/>
      <c r="H93" s="29"/>
      <c r="Z93" s="24"/>
    </row>
    <row r="94" spans="1:26" ht="12" customHeight="1">
      <c r="A94" s="27"/>
      <c r="B94" s="27"/>
      <c r="C94" s="27"/>
      <c r="D94" s="27"/>
      <c r="E94" s="29"/>
      <c r="F94" s="29"/>
      <c r="G94" s="29"/>
      <c r="H94" s="29"/>
      <c r="Z94" s="24"/>
    </row>
    <row r="95" spans="1:26" ht="12" customHeight="1" collapsed="1">
      <c r="A95" s="27"/>
      <c r="B95" s="27"/>
      <c r="C95" s="27"/>
      <c r="D95" s="27"/>
      <c r="E95" s="29"/>
      <c r="F95" s="29"/>
      <c r="G95" s="29"/>
      <c r="H95" s="29"/>
      <c r="Z95" s="24"/>
    </row>
    <row r="96" spans="1:26" ht="12" customHeight="1">
      <c r="A96" s="27"/>
      <c r="B96" s="27"/>
      <c r="C96" s="27"/>
      <c r="D96" s="27"/>
      <c r="E96" s="29"/>
      <c r="F96" s="29"/>
      <c r="G96" s="29"/>
      <c r="H96" s="29"/>
      <c r="Z96" s="24"/>
    </row>
    <row r="97" spans="1:26" ht="12" customHeight="1">
      <c r="A97" s="27"/>
      <c r="B97" s="27"/>
      <c r="C97" s="27"/>
      <c r="D97" s="27"/>
      <c r="E97" s="29"/>
      <c r="F97" s="29"/>
      <c r="G97" s="29"/>
      <c r="H97" s="29"/>
      <c r="Z97" s="24"/>
    </row>
    <row r="98" spans="1:26" ht="12" customHeight="1">
      <c r="A98" s="27"/>
      <c r="B98" s="27"/>
      <c r="C98" s="27"/>
      <c r="D98" s="27"/>
      <c r="E98" s="29"/>
      <c r="F98" s="29"/>
      <c r="G98" s="29"/>
      <c r="H98" s="29"/>
      <c r="Z98" s="24"/>
    </row>
    <row r="99" spans="1:26" ht="12" customHeight="1" collapsed="1">
      <c r="A99" s="27"/>
      <c r="B99" s="27"/>
      <c r="C99" s="27"/>
      <c r="D99" s="27"/>
      <c r="E99" s="29"/>
      <c r="F99" s="29"/>
      <c r="G99" s="29"/>
      <c r="H99" s="29"/>
      <c r="Z99" s="24"/>
    </row>
    <row r="100" spans="1:26" ht="12" customHeight="1">
      <c r="A100" s="27"/>
      <c r="B100" s="27"/>
      <c r="C100" s="27"/>
      <c r="D100" s="27"/>
      <c r="E100" s="29"/>
      <c r="F100" s="29"/>
      <c r="G100" s="29"/>
      <c r="H100" s="29"/>
      <c r="Z100" s="24"/>
    </row>
    <row r="101" spans="1:26" ht="12" customHeight="1">
      <c r="A101" s="27"/>
      <c r="B101" s="27"/>
      <c r="C101" s="27"/>
      <c r="D101" s="27"/>
      <c r="E101" s="29"/>
      <c r="F101" s="29"/>
      <c r="G101" s="29"/>
      <c r="H101" s="29"/>
      <c r="Z101" s="24"/>
    </row>
    <row r="102" spans="1:26" ht="12" customHeight="1">
      <c r="A102" s="27"/>
      <c r="B102" s="27"/>
      <c r="C102" s="27"/>
      <c r="D102" s="27"/>
      <c r="E102" s="29"/>
      <c r="F102" s="29"/>
      <c r="G102" s="29"/>
      <c r="H102" s="29"/>
      <c r="Z102" s="24"/>
    </row>
    <row r="103" spans="1:26" ht="12" customHeight="1" collapsed="1">
      <c r="A103" s="27"/>
      <c r="B103" s="27"/>
      <c r="C103" s="27"/>
      <c r="D103" s="27"/>
      <c r="E103" s="29"/>
      <c r="F103" s="29"/>
      <c r="G103" s="29"/>
      <c r="H103" s="29"/>
      <c r="Z103" s="24"/>
    </row>
    <row r="104" spans="1:26" ht="12" customHeight="1">
      <c r="A104" s="27"/>
      <c r="B104" s="27"/>
      <c r="C104" s="27"/>
      <c r="D104" s="27"/>
      <c r="E104" s="29"/>
      <c r="F104" s="29"/>
      <c r="G104" s="29"/>
      <c r="H104" s="29"/>
      <c r="Z104" s="24"/>
    </row>
    <row r="105" spans="1:26" ht="12" customHeight="1">
      <c r="A105" s="27"/>
      <c r="B105" s="27"/>
      <c r="C105" s="27"/>
      <c r="D105" s="27"/>
      <c r="E105" s="29"/>
      <c r="F105" s="29"/>
      <c r="G105" s="29"/>
      <c r="H105" s="29"/>
      <c r="Z105" s="24"/>
    </row>
    <row r="106" spans="1:26" ht="12" customHeight="1">
      <c r="A106" s="27"/>
      <c r="B106" s="27"/>
      <c r="C106" s="27"/>
      <c r="D106" s="27"/>
      <c r="E106" s="29"/>
      <c r="F106" s="29"/>
      <c r="G106" s="29"/>
      <c r="H106" s="29"/>
      <c r="Z106" s="24"/>
    </row>
    <row r="107" spans="1:26" ht="12" customHeight="1">
      <c r="A107" s="27"/>
      <c r="B107" s="27"/>
      <c r="C107" s="27"/>
      <c r="D107" s="27"/>
      <c r="E107" s="29"/>
      <c r="F107" s="29"/>
      <c r="G107" s="29"/>
      <c r="H107" s="29"/>
      <c r="Z107" s="24"/>
    </row>
    <row r="108" spans="1:26" ht="12" customHeight="1">
      <c r="A108" s="27"/>
      <c r="B108" s="27"/>
      <c r="C108" s="27"/>
      <c r="D108" s="27"/>
      <c r="E108" s="29"/>
      <c r="F108" s="29"/>
      <c r="G108" s="29"/>
      <c r="H108" s="29"/>
      <c r="Z108" s="24"/>
    </row>
    <row r="109" spans="1:26" ht="12" customHeight="1">
      <c r="A109" s="27"/>
      <c r="B109" s="27"/>
      <c r="C109" s="27"/>
      <c r="D109" s="27"/>
      <c r="E109" s="29"/>
      <c r="F109" s="29"/>
      <c r="G109" s="29"/>
      <c r="H109" s="29"/>
      <c r="Z109" s="24"/>
    </row>
    <row r="110" spans="1:26" ht="12" customHeight="1">
      <c r="A110" s="27"/>
      <c r="B110" s="27"/>
      <c r="C110" s="27"/>
      <c r="D110" s="27"/>
      <c r="E110" s="29"/>
      <c r="F110" s="29"/>
      <c r="G110" s="29"/>
      <c r="H110" s="29"/>
      <c r="Z110" s="24"/>
    </row>
    <row r="111" spans="1:26" ht="12" customHeight="1">
      <c r="A111" s="27"/>
      <c r="B111" s="27"/>
      <c r="C111" s="27"/>
      <c r="D111" s="27"/>
      <c r="E111" s="29"/>
      <c r="F111" s="29"/>
      <c r="G111" s="29"/>
      <c r="H111" s="29"/>
      <c r="Z111" s="24"/>
    </row>
    <row r="112" spans="1:26" ht="12" customHeight="1">
      <c r="A112" s="27"/>
      <c r="B112" s="27"/>
      <c r="C112" s="27"/>
      <c r="D112" s="27"/>
      <c r="E112" s="29"/>
      <c r="F112" s="29"/>
      <c r="G112" s="29"/>
      <c r="H112" s="29"/>
      <c r="Z112" s="24"/>
    </row>
    <row r="113" spans="1:26" ht="12" customHeight="1">
      <c r="A113" s="27"/>
      <c r="B113" s="27"/>
      <c r="C113" s="27"/>
      <c r="D113" s="27"/>
      <c r="E113" s="29"/>
      <c r="F113" s="29"/>
      <c r="G113" s="29"/>
      <c r="H113" s="29"/>
      <c r="Z113" s="24"/>
    </row>
    <row r="114" spans="1:26" ht="12" customHeight="1">
      <c r="A114" s="27"/>
      <c r="B114" s="27"/>
      <c r="C114" s="27"/>
      <c r="D114" s="27"/>
      <c r="E114" s="29"/>
      <c r="F114" s="29"/>
      <c r="G114" s="29"/>
      <c r="H114" s="29"/>
      <c r="Z114" s="24"/>
    </row>
    <row r="115" spans="1:26" ht="12" customHeight="1">
      <c r="A115" s="27"/>
      <c r="B115" s="27"/>
      <c r="C115" s="27"/>
      <c r="D115" s="27"/>
      <c r="E115" s="29"/>
      <c r="F115" s="29"/>
      <c r="G115" s="29"/>
      <c r="H115" s="29"/>
      <c r="Z115" s="24"/>
    </row>
    <row r="116" spans="1:26" ht="12" customHeight="1">
      <c r="A116" s="27"/>
      <c r="B116" s="27"/>
      <c r="C116" s="27"/>
      <c r="D116" s="27"/>
      <c r="E116" s="29"/>
      <c r="F116" s="29"/>
      <c r="G116" s="29"/>
      <c r="H116" s="29"/>
      <c r="Z116" s="24"/>
    </row>
    <row r="117" spans="1:26" ht="12" customHeight="1">
      <c r="A117" s="27"/>
      <c r="B117" s="27"/>
      <c r="C117" s="27"/>
      <c r="D117" s="27"/>
      <c r="E117" s="29"/>
      <c r="F117" s="29"/>
      <c r="G117" s="29"/>
      <c r="H117" s="29"/>
      <c r="Z117" s="24"/>
    </row>
    <row r="118" spans="1:26" ht="12" customHeight="1">
      <c r="E118" s="29"/>
      <c r="F118" s="29"/>
      <c r="G118" s="29"/>
      <c r="H118" s="29"/>
      <c r="Z118" s="24"/>
    </row>
    <row r="119" spans="1:26" ht="12" customHeight="1">
      <c r="E119" s="29"/>
      <c r="F119" s="29"/>
      <c r="G119" s="29"/>
      <c r="H119" s="29"/>
      <c r="Z119" s="24"/>
    </row>
    <row r="120" spans="1:26" ht="12" customHeight="1">
      <c r="E120" s="29"/>
      <c r="F120" s="29"/>
      <c r="G120" s="29"/>
      <c r="H120" s="29"/>
      <c r="Z120" s="24"/>
    </row>
    <row r="121" spans="1:26" ht="12" customHeight="1">
      <c r="E121" s="29"/>
      <c r="F121" s="29"/>
      <c r="G121" s="29"/>
      <c r="H121" s="29"/>
      <c r="Z121" s="24"/>
    </row>
    <row r="122" spans="1:26" ht="12" customHeight="1">
      <c r="E122" s="29"/>
      <c r="F122" s="29"/>
      <c r="G122" s="29"/>
      <c r="H122" s="29"/>
      <c r="Z122" s="24"/>
    </row>
    <row r="123" spans="1:26" ht="12" customHeight="1">
      <c r="E123" s="29"/>
      <c r="F123" s="29"/>
      <c r="G123" s="29"/>
      <c r="H123" s="29"/>
      <c r="Z123" s="24"/>
    </row>
    <row r="124" spans="1:26" ht="12" customHeight="1">
      <c r="E124" s="29"/>
      <c r="F124" s="29"/>
      <c r="G124" s="29"/>
      <c r="H124" s="29"/>
      <c r="Z124" s="24"/>
    </row>
    <row r="125" spans="1:26" ht="12" customHeight="1">
      <c r="E125" s="29"/>
      <c r="F125" s="29"/>
      <c r="G125" s="29"/>
      <c r="H125" s="29"/>
      <c r="Z125" s="24"/>
    </row>
    <row r="126" spans="1:26" ht="12" customHeight="1">
      <c r="E126" s="29"/>
      <c r="F126" s="29"/>
      <c r="G126" s="29"/>
      <c r="H126" s="29"/>
      <c r="Z126" s="24"/>
    </row>
    <row r="127" spans="1:26" ht="12" customHeight="1">
      <c r="E127" s="29"/>
      <c r="F127" s="29"/>
      <c r="G127" s="29"/>
      <c r="H127" s="29"/>
      <c r="Z127" s="24"/>
    </row>
    <row r="128" spans="1:26" ht="12" customHeight="1">
      <c r="E128" s="29"/>
      <c r="F128" s="29"/>
      <c r="G128" s="29"/>
      <c r="H128" s="29"/>
      <c r="Z128" s="24"/>
    </row>
    <row r="129" spans="5:26" ht="12" customHeight="1">
      <c r="E129" s="29"/>
      <c r="F129" s="29"/>
      <c r="G129" s="29"/>
      <c r="H129" s="29"/>
      <c r="Z129" s="24"/>
    </row>
    <row r="130" spans="5:26" ht="12" customHeight="1">
      <c r="E130" s="29"/>
      <c r="F130" s="29"/>
      <c r="G130" s="29"/>
      <c r="H130" s="29"/>
      <c r="Z130" s="24"/>
    </row>
    <row r="131" spans="5:26" ht="12" customHeight="1">
      <c r="E131" s="29"/>
      <c r="F131" s="29"/>
      <c r="G131" s="29"/>
      <c r="H131" s="29"/>
      <c r="Z131" s="24"/>
    </row>
    <row r="132" spans="5:26" ht="12" customHeight="1">
      <c r="E132" s="29"/>
      <c r="F132" s="29"/>
      <c r="G132" s="29"/>
      <c r="H132" s="29"/>
      <c r="Z132" s="24"/>
    </row>
    <row r="133" spans="5:26">
      <c r="E133" s="29"/>
      <c r="F133" s="29"/>
      <c r="G133" s="29"/>
      <c r="H133" s="29"/>
      <c r="Z133" s="24"/>
    </row>
    <row r="134" spans="5:26">
      <c r="E134" s="29"/>
      <c r="F134" s="29"/>
      <c r="G134" s="29"/>
      <c r="H134" s="29"/>
      <c r="Z134" s="24"/>
    </row>
    <row r="135" spans="5:26">
      <c r="E135" s="29"/>
      <c r="F135" s="29"/>
      <c r="G135" s="29"/>
      <c r="H135" s="29"/>
      <c r="Z135" s="24"/>
    </row>
    <row r="136" spans="5:26">
      <c r="E136" s="29"/>
      <c r="F136" s="29"/>
      <c r="G136" s="29"/>
      <c r="H136" s="29"/>
      <c r="Z136" s="24"/>
    </row>
    <row r="137" spans="5:26">
      <c r="E137" s="29"/>
      <c r="F137" s="29"/>
      <c r="G137" s="29"/>
      <c r="H137" s="29"/>
      <c r="Z137" s="24"/>
    </row>
    <row r="138" spans="5:26">
      <c r="E138" s="29"/>
      <c r="F138" s="29"/>
      <c r="G138" s="29"/>
      <c r="H138" s="29"/>
      <c r="Z138" s="24"/>
    </row>
    <row r="139" spans="5:26">
      <c r="E139" s="29"/>
      <c r="F139" s="29"/>
      <c r="G139" s="29"/>
      <c r="H139" s="29"/>
      <c r="Z139" s="24"/>
    </row>
    <row r="140" spans="5:26">
      <c r="E140" s="29"/>
      <c r="F140" s="29"/>
      <c r="G140" s="29"/>
      <c r="H140" s="29"/>
      <c r="Z140" s="24"/>
    </row>
    <row r="141" spans="5:26">
      <c r="E141" s="29"/>
      <c r="F141" s="29"/>
      <c r="G141" s="29"/>
      <c r="H141" s="29"/>
      <c r="Z141" s="24"/>
    </row>
    <row r="142" spans="5:26">
      <c r="E142" s="29"/>
      <c r="F142" s="29"/>
      <c r="G142" s="29"/>
      <c r="H142" s="29"/>
      <c r="Z142" s="24"/>
    </row>
    <row r="143" spans="5:26">
      <c r="E143" s="29"/>
      <c r="F143" s="29"/>
      <c r="G143" s="29"/>
      <c r="H143" s="29"/>
      <c r="Z143" s="24"/>
    </row>
    <row r="144" spans="5:26">
      <c r="E144" s="29"/>
      <c r="F144" s="29"/>
      <c r="G144" s="29"/>
      <c r="H144" s="29"/>
      <c r="Z144" s="24"/>
    </row>
    <row r="145" spans="5:26">
      <c r="E145" s="29"/>
      <c r="F145" s="29"/>
      <c r="G145" s="29"/>
      <c r="H145" s="29"/>
      <c r="Z145" s="24"/>
    </row>
    <row r="146" spans="5:26">
      <c r="E146" s="29"/>
      <c r="F146" s="29"/>
      <c r="G146" s="29"/>
      <c r="H146" s="29"/>
      <c r="Z146" s="24"/>
    </row>
    <row r="147" spans="5:26">
      <c r="E147" s="29"/>
      <c r="F147" s="29"/>
      <c r="G147" s="29"/>
      <c r="H147" s="29"/>
      <c r="Z147" s="24"/>
    </row>
    <row r="148" spans="5:26">
      <c r="E148" s="29"/>
      <c r="F148" s="29"/>
      <c r="G148" s="29"/>
      <c r="H148" s="29"/>
      <c r="Z148" s="24"/>
    </row>
    <row r="149" spans="5:26">
      <c r="E149" s="29"/>
      <c r="F149" s="29"/>
      <c r="G149" s="29"/>
      <c r="H149" s="29"/>
      <c r="Z149" s="24"/>
    </row>
    <row r="150" spans="5:26">
      <c r="E150" s="29"/>
      <c r="F150" s="29"/>
      <c r="G150" s="29"/>
      <c r="H150" s="29"/>
      <c r="Z150" s="24"/>
    </row>
    <row r="151" spans="5:26">
      <c r="E151" s="29"/>
      <c r="F151" s="29"/>
      <c r="G151" s="29"/>
      <c r="H151" s="29"/>
      <c r="Z151" s="24"/>
    </row>
    <row r="152" spans="5:26">
      <c r="E152" s="29"/>
      <c r="F152" s="29"/>
      <c r="G152" s="29"/>
      <c r="H152" s="29"/>
      <c r="Z152" s="24"/>
    </row>
    <row r="153" spans="5:26">
      <c r="E153" s="29"/>
      <c r="F153" s="29"/>
      <c r="G153" s="29"/>
      <c r="H153" s="29"/>
      <c r="Z153" s="24"/>
    </row>
    <row r="154" spans="5:26">
      <c r="E154" s="29"/>
      <c r="F154" s="29"/>
      <c r="G154" s="29"/>
      <c r="H154" s="29"/>
      <c r="Z154" s="24"/>
    </row>
    <row r="155" spans="5:26">
      <c r="E155" s="29"/>
      <c r="F155" s="29"/>
      <c r="G155" s="29"/>
      <c r="H155" s="29"/>
      <c r="Z155" s="24"/>
    </row>
    <row r="156" spans="5:26">
      <c r="E156" s="29"/>
      <c r="F156" s="29"/>
      <c r="G156" s="29"/>
      <c r="H156" s="29"/>
      <c r="Z156" s="24"/>
    </row>
    <row r="157" spans="5:26">
      <c r="E157" s="29"/>
      <c r="F157" s="29"/>
      <c r="G157" s="29"/>
      <c r="H157" s="29"/>
      <c r="Z157" s="24"/>
    </row>
    <row r="158" spans="5:26">
      <c r="E158" s="29"/>
      <c r="F158" s="29"/>
      <c r="G158" s="29"/>
      <c r="H158" s="29"/>
      <c r="Z158" s="24"/>
    </row>
    <row r="159" spans="5:26">
      <c r="E159" s="29"/>
      <c r="F159" s="29"/>
      <c r="G159" s="29"/>
      <c r="H159" s="29"/>
      <c r="Z159" s="24"/>
    </row>
    <row r="160" spans="5:26">
      <c r="E160" s="29"/>
      <c r="F160" s="29"/>
      <c r="G160" s="29"/>
      <c r="H160" s="29"/>
      <c r="Z160" s="24"/>
    </row>
    <row r="161" spans="5:26">
      <c r="E161" s="29"/>
      <c r="F161" s="29"/>
      <c r="G161" s="29"/>
      <c r="H161" s="29"/>
      <c r="Z161" s="24"/>
    </row>
    <row r="162" spans="5:26">
      <c r="E162" s="29"/>
      <c r="F162" s="29"/>
      <c r="G162" s="29"/>
      <c r="H162" s="29"/>
      <c r="Z162" s="24"/>
    </row>
    <row r="163" spans="5:26">
      <c r="E163" s="29"/>
      <c r="F163" s="29"/>
      <c r="G163" s="29"/>
      <c r="H163" s="29"/>
      <c r="Z163" s="24"/>
    </row>
    <row r="164" spans="5:26">
      <c r="E164" s="29"/>
      <c r="F164" s="29"/>
      <c r="G164" s="29"/>
      <c r="H164" s="29"/>
      <c r="Z164" s="24"/>
    </row>
    <row r="165" spans="5:26">
      <c r="E165" s="29"/>
      <c r="F165" s="29"/>
      <c r="G165" s="29"/>
      <c r="H165" s="29"/>
      <c r="Z165" s="24"/>
    </row>
    <row r="166" spans="5:26">
      <c r="E166" s="29"/>
      <c r="F166" s="29"/>
      <c r="G166" s="29"/>
      <c r="H166" s="29"/>
      <c r="Z166" s="24"/>
    </row>
    <row r="167" spans="5:26">
      <c r="E167" s="29"/>
      <c r="F167" s="29"/>
      <c r="G167" s="29"/>
      <c r="H167" s="29"/>
      <c r="Z167" s="24"/>
    </row>
    <row r="168" spans="5:26">
      <c r="E168" s="29"/>
      <c r="F168" s="29"/>
      <c r="G168" s="29"/>
      <c r="H168" s="29"/>
      <c r="Z168" s="24"/>
    </row>
    <row r="169" spans="5:26">
      <c r="E169" s="29"/>
      <c r="F169" s="29"/>
      <c r="G169" s="29"/>
      <c r="H169" s="29"/>
      <c r="Z169" s="24"/>
    </row>
    <row r="170" spans="5:26">
      <c r="E170" s="29"/>
      <c r="F170" s="29"/>
      <c r="G170" s="29"/>
      <c r="H170" s="29"/>
      <c r="Z170" s="24"/>
    </row>
    <row r="171" spans="5:26">
      <c r="E171" s="29"/>
      <c r="F171" s="29"/>
      <c r="G171" s="29"/>
      <c r="H171" s="29"/>
      <c r="Z171" s="24"/>
    </row>
    <row r="172" spans="5:26">
      <c r="E172" s="29"/>
      <c r="F172" s="29"/>
      <c r="G172" s="29"/>
      <c r="H172" s="29"/>
      <c r="Z172" s="24"/>
    </row>
    <row r="173" spans="5:26">
      <c r="E173" s="29"/>
      <c r="F173" s="29"/>
      <c r="G173" s="29"/>
      <c r="H173" s="29"/>
      <c r="Z173" s="24"/>
    </row>
    <row r="174" spans="5:26">
      <c r="E174" s="29"/>
      <c r="F174" s="29"/>
      <c r="G174" s="29"/>
      <c r="H174" s="29"/>
      <c r="Z174" s="24"/>
    </row>
    <row r="175" spans="5:26">
      <c r="E175" s="29"/>
      <c r="F175" s="29"/>
      <c r="G175" s="29"/>
      <c r="H175" s="29"/>
      <c r="Z175" s="24"/>
    </row>
    <row r="176" spans="5:26">
      <c r="E176" s="29"/>
      <c r="F176" s="29"/>
      <c r="G176" s="29"/>
      <c r="H176" s="29"/>
      <c r="Z176" s="24"/>
    </row>
    <row r="177" spans="5:26">
      <c r="E177" s="29"/>
      <c r="F177" s="29"/>
      <c r="G177" s="29"/>
      <c r="H177" s="29"/>
      <c r="Z177" s="24"/>
    </row>
    <row r="178" spans="5:26">
      <c r="E178" s="29"/>
      <c r="F178" s="29"/>
      <c r="G178" s="29"/>
      <c r="H178" s="29"/>
      <c r="Z178" s="24"/>
    </row>
    <row r="179" spans="5:26">
      <c r="E179" s="29"/>
      <c r="F179" s="29"/>
      <c r="G179" s="29"/>
      <c r="H179" s="29"/>
      <c r="Z179" s="24"/>
    </row>
    <row r="180" spans="5:26">
      <c r="E180" s="29"/>
      <c r="F180" s="29"/>
      <c r="G180" s="29"/>
      <c r="H180" s="29"/>
      <c r="Z180" s="24"/>
    </row>
    <row r="181" spans="5:26">
      <c r="E181" s="29"/>
      <c r="F181" s="29"/>
      <c r="G181" s="29"/>
      <c r="H181" s="29"/>
      <c r="Z181" s="24"/>
    </row>
    <row r="182" spans="5:26">
      <c r="E182" s="29"/>
      <c r="F182" s="29"/>
      <c r="G182" s="29"/>
      <c r="H182" s="29"/>
      <c r="Z182" s="24"/>
    </row>
    <row r="183" spans="5:26">
      <c r="E183" s="29"/>
      <c r="F183" s="29"/>
      <c r="G183" s="29"/>
      <c r="H183" s="29"/>
      <c r="Z183" s="24"/>
    </row>
    <row r="184" spans="5:26">
      <c r="E184" s="29"/>
      <c r="F184" s="29"/>
      <c r="G184" s="29"/>
      <c r="H184" s="29"/>
      <c r="Z184" s="24"/>
    </row>
    <row r="185" spans="5:26">
      <c r="E185" s="29"/>
      <c r="F185" s="29"/>
      <c r="G185" s="29"/>
      <c r="H185" s="29"/>
      <c r="Z185" s="24"/>
    </row>
    <row r="186" spans="5:26">
      <c r="E186" s="29"/>
      <c r="F186" s="29"/>
      <c r="G186" s="29"/>
      <c r="H186" s="29"/>
      <c r="Z186" s="24"/>
    </row>
    <row r="187" spans="5:26">
      <c r="E187" s="29"/>
      <c r="F187" s="29"/>
      <c r="G187" s="29"/>
      <c r="H187" s="29"/>
      <c r="Z187" s="24"/>
    </row>
    <row r="188" spans="5:26">
      <c r="E188" s="29"/>
      <c r="F188" s="29"/>
      <c r="G188" s="29"/>
      <c r="H188" s="29"/>
      <c r="Z188" s="24"/>
    </row>
    <row r="189" spans="5:26">
      <c r="E189" s="29"/>
      <c r="F189" s="29"/>
      <c r="G189" s="29"/>
      <c r="H189" s="29"/>
      <c r="Z189" s="24"/>
    </row>
    <row r="190" spans="5:26">
      <c r="E190" s="29"/>
      <c r="F190" s="29"/>
      <c r="G190" s="29"/>
      <c r="H190" s="29"/>
      <c r="Z190" s="24"/>
    </row>
    <row r="191" spans="5:26">
      <c r="E191" s="29"/>
      <c r="F191" s="29"/>
      <c r="G191" s="29"/>
      <c r="H191" s="29"/>
      <c r="Z191" s="24"/>
    </row>
    <row r="192" spans="5:26">
      <c r="E192" s="29"/>
      <c r="F192" s="29"/>
      <c r="G192" s="29"/>
      <c r="H192" s="29"/>
      <c r="Z192" s="24"/>
    </row>
    <row r="193" spans="5:26">
      <c r="E193" s="29"/>
      <c r="F193" s="29"/>
      <c r="G193" s="29"/>
      <c r="H193" s="29"/>
      <c r="Z193" s="24"/>
    </row>
    <row r="194" spans="5:26">
      <c r="E194" s="29"/>
      <c r="F194" s="29"/>
      <c r="G194" s="29"/>
      <c r="H194" s="29"/>
      <c r="Z194" s="24"/>
    </row>
    <row r="195" spans="5:26">
      <c r="E195" s="29"/>
      <c r="F195" s="29"/>
      <c r="G195" s="29"/>
      <c r="H195" s="29"/>
      <c r="Z195" s="24"/>
    </row>
    <row r="196" spans="5:26">
      <c r="E196" s="29"/>
      <c r="F196" s="29"/>
      <c r="G196" s="29"/>
      <c r="H196" s="29"/>
      <c r="Z196" s="24"/>
    </row>
    <row r="197" spans="5:26">
      <c r="E197" s="29"/>
      <c r="F197" s="29"/>
      <c r="G197" s="29"/>
      <c r="H197" s="29"/>
      <c r="Z197" s="24"/>
    </row>
    <row r="198" spans="5:26">
      <c r="E198" s="29"/>
      <c r="F198" s="29"/>
      <c r="G198" s="29"/>
      <c r="H198" s="29"/>
      <c r="Z198" s="24"/>
    </row>
    <row r="199" spans="5:26">
      <c r="E199" s="29"/>
      <c r="F199" s="29"/>
      <c r="G199" s="29"/>
      <c r="H199" s="29"/>
      <c r="Z199" s="24"/>
    </row>
    <row r="200" spans="5:26">
      <c r="E200" s="29"/>
      <c r="F200" s="29"/>
      <c r="G200" s="29"/>
      <c r="H200" s="29"/>
      <c r="Z200" s="24"/>
    </row>
    <row r="201" spans="5:26">
      <c r="E201" s="29"/>
      <c r="F201" s="29"/>
      <c r="G201" s="29"/>
      <c r="H201" s="29"/>
      <c r="Z201" s="24"/>
    </row>
    <row r="202" spans="5:26">
      <c r="E202" s="29"/>
      <c r="F202" s="29"/>
      <c r="G202" s="29"/>
      <c r="H202" s="29"/>
      <c r="Z202" s="24"/>
    </row>
    <row r="203" spans="5:26">
      <c r="E203" s="29"/>
      <c r="F203" s="29"/>
      <c r="G203" s="29"/>
      <c r="H203" s="29"/>
      <c r="Z203" s="24"/>
    </row>
    <row r="204" spans="5:26">
      <c r="E204" s="29"/>
      <c r="F204" s="29"/>
      <c r="G204" s="29"/>
      <c r="H204" s="29"/>
      <c r="Z204" s="24"/>
    </row>
    <row r="205" spans="5:26">
      <c r="E205" s="29"/>
      <c r="F205" s="29"/>
      <c r="G205" s="29"/>
      <c r="H205" s="29"/>
      <c r="Z205" s="24"/>
    </row>
    <row r="206" spans="5:26">
      <c r="E206" s="29"/>
      <c r="F206" s="29"/>
      <c r="G206" s="29"/>
      <c r="H206" s="29"/>
      <c r="Z206" s="24"/>
    </row>
    <row r="207" spans="5:26">
      <c r="E207" s="29"/>
      <c r="F207" s="29"/>
      <c r="G207" s="29"/>
      <c r="H207" s="29"/>
      <c r="Z207" s="24"/>
    </row>
    <row r="208" spans="5:26">
      <c r="E208" s="29"/>
      <c r="F208" s="29"/>
      <c r="G208" s="29"/>
      <c r="H208" s="29"/>
      <c r="Z208" s="24"/>
    </row>
    <row r="209" spans="5:26">
      <c r="E209" s="29"/>
      <c r="F209" s="29"/>
      <c r="G209" s="29"/>
      <c r="H209" s="29"/>
      <c r="Z209" s="24"/>
    </row>
    <row r="210" spans="5:26">
      <c r="E210" s="29"/>
      <c r="F210" s="29"/>
      <c r="G210" s="29"/>
      <c r="H210" s="29"/>
      <c r="Z210" s="24"/>
    </row>
    <row r="211" spans="5:26">
      <c r="E211" s="29"/>
      <c r="F211" s="29"/>
      <c r="G211" s="29"/>
      <c r="H211" s="29"/>
      <c r="Z211" s="24"/>
    </row>
    <row r="212" spans="5:26">
      <c r="E212" s="29"/>
      <c r="F212" s="29"/>
      <c r="G212" s="29"/>
      <c r="H212" s="29"/>
      <c r="Z212" s="24"/>
    </row>
    <row r="213" spans="5:26">
      <c r="E213" s="29"/>
      <c r="F213" s="29"/>
      <c r="G213" s="29"/>
      <c r="H213" s="29"/>
      <c r="Z213" s="24"/>
    </row>
    <row r="214" spans="5:26">
      <c r="E214" s="29"/>
      <c r="F214" s="29"/>
      <c r="G214" s="29"/>
      <c r="H214" s="29"/>
      <c r="Z214" s="24"/>
    </row>
    <row r="215" spans="5:26">
      <c r="E215" s="29"/>
      <c r="F215" s="29"/>
      <c r="G215" s="29"/>
      <c r="H215" s="29"/>
      <c r="Z215" s="24"/>
    </row>
    <row r="216" spans="5:26">
      <c r="E216" s="29"/>
      <c r="F216" s="29"/>
      <c r="G216" s="29"/>
      <c r="H216" s="29"/>
      <c r="Z216" s="24"/>
    </row>
    <row r="217" spans="5:26">
      <c r="E217" s="29"/>
      <c r="F217" s="29"/>
      <c r="G217" s="29"/>
      <c r="H217" s="29"/>
      <c r="Z217" s="24"/>
    </row>
    <row r="218" spans="5:26">
      <c r="E218" s="29"/>
      <c r="F218" s="29"/>
      <c r="G218" s="29"/>
      <c r="H218" s="29"/>
      <c r="Z218" s="24"/>
    </row>
    <row r="219" spans="5:26">
      <c r="E219" s="29"/>
      <c r="F219" s="29"/>
      <c r="G219" s="29"/>
      <c r="H219" s="29"/>
      <c r="Z219" s="24"/>
    </row>
    <row r="220" spans="5:26">
      <c r="E220" s="29"/>
      <c r="F220" s="29"/>
      <c r="G220" s="29"/>
      <c r="H220" s="29"/>
      <c r="Z220" s="24"/>
    </row>
    <row r="221" spans="5:26">
      <c r="E221" s="29"/>
      <c r="F221" s="29"/>
      <c r="G221" s="29"/>
      <c r="H221" s="29"/>
      <c r="Z221" s="24"/>
    </row>
    <row r="222" spans="5:26">
      <c r="E222" s="29"/>
      <c r="F222" s="29"/>
      <c r="G222" s="29"/>
      <c r="H222" s="29"/>
      <c r="Z222" s="24"/>
    </row>
    <row r="223" spans="5:26">
      <c r="E223" s="29"/>
      <c r="F223" s="29"/>
      <c r="G223" s="29"/>
      <c r="H223" s="29"/>
      <c r="Z223" s="24"/>
    </row>
    <row r="224" spans="5:26">
      <c r="E224" s="29"/>
      <c r="F224" s="29"/>
      <c r="G224" s="29"/>
      <c r="H224" s="29"/>
      <c r="Z224" s="24"/>
    </row>
    <row r="225" spans="5:26">
      <c r="E225" s="29"/>
      <c r="F225" s="29"/>
      <c r="G225" s="29"/>
      <c r="H225" s="29"/>
      <c r="Z225" s="24"/>
    </row>
    <row r="226" spans="5:26">
      <c r="E226" s="29"/>
      <c r="F226" s="29"/>
      <c r="G226" s="29"/>
      <c r="H226" s="29"/>
      <c r="Z226" s="24"/>
    </row>
    <row r="227" spans="5:26">
      <c r="E227" s="29"/>
      <c r="F227" s="29"/>
      <c r="G227" s="29"/>
      <c r="H227" s="29"/>
      <c r="Z227" s="24"/>
    </row>
    <row r="228" spans="5:26">
      <c r="E228" s="29"/>
      <c r="F228" s="29"/>
      <c r="G228" s="29"/>
      <c r="H228" s="29"/>
      <c r="Z228" s="24"/>
    </row>
    <row r="229" spans="5:26">
      <c r="E229" s="29"/>
      <c r="F229" s="29"/>
      <c r="G229" s="29"/>
      <c r="H229" s="29"/>
      <c r="Z229" s="24"/>
    </row>
    <row r="230" spans="5:26">
      <c r="E230" s="29"/>
      <c r="F230" s="29"/>
      <c r="G230" s="29"/>
      <c r="H230" s="29"/>
      <c r="Z230" s="24"/>
    </row>
    <row r="231" spans="5:26">
      <c r="E231" s="29"/>
      <c r="F231" s="29"/>
      <c r="G231" s="29"/>
      <c r="H231" s="29"/>
      <c r="Z231" s="24"/>
    </row>
    <row r="232" spans="5:26">
      <c r="E232" s="29"/>
      <c r="F232" s="29"/>
      <c r="G232" s="29"/>
      <c r="H232" s="29"/>
      <c r="Z232" s="24"/>
    </row>
    <row r="233" spans="5:26">
      <c r="E233" s="29"/>
      <c r="F233" s="29"/>
      <c r="G233" s="29"/>
      <c r="H233" s="29"/>
      <c r="Z233" s="24"/>
    </row>
    <row r="234" spans="5:26">
      <c r="E234" s="29"/>
      <c r="F234" s="29"/>
      <c r="G234" s="29"/>
      <c r="H234" s="29"/>
      <c r="Z234" s="24"/>
    </row>
    <row r="235" spans="5:26">
      <c r="E235" s="29"/>
      <c r="F235" s="29"/>
      <c r="G235" s="29"/>
      <c r="H235" s="29"/>
      <c r="Z235" s="24"/>
    </row>
    <row r="236" spans="5:26">
      <c r="E236" s="29"/>
      <c r="F236" s="29"/>
      <c r="G236" s="29"/>
      <c r="H236" s="29"/>
      <c r="Z236" s="24"/>
    </row>
    <row r="237" spans="5:26">
      <c r="E237" s="29"/>
      <c r="F237" s="29"/>
      <c r="G237" s="29"/>
      <c r="H237" s="29"/>
      <c r="Z237" s="24"/>
    </row>
    <row r="238" spans="5:26">
      <c r="E238" s="29"/>
      <c r="F238" s="29"/>
      <c r="G238" s="29"/>
      <c r="H238" s="29"/>
      <c r="Z238" s="24"/>
    </row>
    <row r="239" spans="5:26">
      <c r="E239" s="29"/>
      <c r="F239" s="29"/>
      <c r="G239" s="29"/>
      <c r="H239" s="29"/>
      <c r="Z239" s="24"/>
    </row>
    <row r="240" spans="5:26">
      <c r="E240" s="29"/>
      <c r="F240" s="29"/>
      <c r="G240" s="29"/>
      <c r="H240" s="29"/>
      <c r="Z240" s="24"/>
    </row>
    <row r="241" spans="5:26">
      <c r="E241" s="29"/>
      <c r="F241" s="29"/>
      <c r="G241" s="29"/>
      <c r="H241" s="29"/>
      <c r="Z241" s="24"/>
    </row>
    <row r="242" spans="5:26">
      <c r="E242" s="29"/>
      <c r="F242" s="29"/>
      <c r="G242" s="29"/>
      <c r="H242" s="29"/>
      <c r="Z242" s="24"/>
    </row>
  </sheetData>
  <sheetProtection password="8906" sheet="1" objects="1" scenarios="1" formatColumns="0" formatRows="0"/>
  <mergeCells count="230">
    <mergeCell ref="GP41:GP44"/>
    <mergeCell ref="GJ40:GJ44"/>
    <mergeCell ref="GQ41:GQ44"/>
    <mergeCell ref="GR41:GR44"/>
    <mergeCell ref="CW40:CW44"/>
    <mergeCell ref="CX40:CX44"/>
    <mergeCell ref="CY40:CY44"/>
    <mergeCell ref="DC40:DC44"/>
    <mergeCell ref="DK40:DK44"/>
    <mergeCell ref="DS41:ED41"/>
    <mergeCell ref="DX42:ED42"/>
    <mergeCell ref="EC43:EC44"/>
    <mergeCell ref="ED43:ED44"/>
    <mergeCell ref="DE40:DE44"/>
    <mergeCell ref="DD40:DD44"/>
    <mergeCell ref="DF40:DF44"/>
    <mergeCell ref="CZ40:CZ44"/>
    <mergeCell ref="GL40:GL44"/>
    <mergeCell ref="FY43:GD43"/>
    <mergeCell ref="GG40:GG44"/>
    <mergeCell ref="GH40:GH44"/>
    <mergeCell ref="FY42:GD42"/>
    <mergeCell ref="GF40:GF44"/>
    <mergeCell ref="GK40:GK44"/>
    <mergeCell ref="IA40:IA44"/>
    <mergeCell ref="HJ40:HJ44"/>
    <mergeCell ref="HZ40:HZ44"/>
    <mergeCell ref="HY40:HY44"/>
    <mergeCell ref="HK40:HK44"/>
    <mergeCell ref="HH43:HH44"/>
    <mergeCell ref="HI43:HI44"/>
    <mergeCell ref="HG41:HI42"/>
    <mergeCell ref="HU43:HU44"/>
    <mergeCell ref="HV43:HV44"/>
    <mergeCell ref="HW43:HW44"/>
    <mergeCell ref="HX43:HX44"/>
    <mergeCell ref="HO43:HO44"/>
    <mergeCell ref="HP43:HP44"/>
    <mergeCell ref="HQ43:HQ44"/>
    <mergeCell ref="HR43:HR44"/>
    <mergeCell ref="HS43:HS44"/>
    <mergeCell ref="HT43:HT44"/>
    <mergeCell ref="HL40:HL44"/>
    <mergeCell ref="HM40:HX42"/>
    <mergeCell ref="HM43:HM44"/>
    <mergeCell ref="HN43:HN44"/>
    <mergeCell ref="HF41:HF44"/>
    <mergeCell ref="GU40:GY40"/>
    <mergeCell ref="GW41:GW44"/>
    <mergeCell ref="HD41:HD44"/>
    <mergeCell ref="GX41:GX44"/>
    <mergeCell ref="GE41:GE44"/>
    <mergeCell ref="GV41:GV44"/>
    <mergeCell ref="GU41:GU44"/>
    <mergeCell ref="GO40:GO44"/>
    <mergeCell ref="DP40:GE40"/>
    <mergeCell ref="HE41:HE44"/>
    <mergeCell ref="GY41:GY44"/>
    <mergeCell ref="GZ41:HA44"/>
    <mergeCell ref="GZ40:HI40"/>
    <mergeCell ref="HB41:HB44"/>
    <mergeCell ref="HC41:HC44"/>
    <mergeCell ref="HG43:HG44"/>
    <mergeCell ref="FG42:FL42"/>
    <mergeCell ref="GS40:GS44"/>
    <mergeCell ref="GT40:GT44"/>
    <mergeCell ref="GI40:GI44"/>
    <mergeCell ref="GM40:GM44"/>
    <mergeCell ref="GN40:GN44"/>
    <mergeCell ref="GP40:GR40"/>
    <mergeCell ref="EF41:EF44"/>
    <mergeCell ref="DX43:DX44"/>
    <mergeCell ref="DZ43:DZ44"/>
    <mergeCell ref="EE41:EE44"/>
    <mergeCell ref="DS42:DS44"/>
    <mergeCell ref="DW42:DW44"/>
    <mergeCell ref="FM42:FR42"/>
    <mergeCell ref="FS43:FX43"/>
    <mergeCell ref="EG41:GD41"/>
    <mergeCell ref="EI42:EN42"/>
    <mergeCell ref="FA42:FF42"/>
    <mergeCell ref="FM43:FR43"/>
    <mergeCell ref="FS42:FX42"/>
    <mergeCell ref="FG43:FL43"/>
    <mergeCell ref="FA43:FF43"/>
    <mergeCell ref="EU42:EZ42"/>
    <mergeCell ref="EU43:EZ43"/>
    <mergeCell ref="DA40:DA44"/>
    <mergeCell ref="DB40:DB44"/>
    <mergeCell ref="DU42:DU44"/>
    <mergeCell ref="DP41:DP44"/>
    <mergeCell ref="DL40:DL44"/>
    <mergeCell ref="EO43:ET43"/>
    <mergeCell ref="DM40:DM44"/>
    <mergeCell ref="EI43:EN43"/>
    <mergeCell ref="EO42:ET42"/>
    <mergeCell ref="EB43:EB44"/>
    <mergeCell ref="EA43:EA44"/>
    <mergeCell ref="DG40:DG44"/>
    <mergeCell ref="DJ40:DJ44"/>
    <mergeCell ref="DH40:DH44"/>
    <mergeCell ref="DY43:DY44"/>
    <mergeCell ref="DV42:DV44"/>
    <mergeCell ref="DT42:DT44"/>
    <mergeCell ref="DO40:DO44"/>
    <mergeCell ref="EH42:EH44"/>
    <mergeCell ref="DI40:DI44"/>
    <mergeCell ref="DN40:DN44"/>
    <mergeCell ref="DQ41:DQ44"/>
    <mergeCell ref="EG42:EG44"/>
    <mergeCell ref="DR41:DR44"/>
    <mergeCell ref="CV40:CV44"/>
    <mergeCell ref="CT40:CT44"/>
    <mergeCell ref="CL43:CL44"/>
    <mergeCell ref="CS41:CS44"/>
    <mergeCell ref="CU40:CU44"/>
    <mergeCell ref="CP43:CP44"/>
    <mergeCell ref="CD40:CS40"/>
    <mergeCell ref="CR43:CR44"/>
    <mergeCell ref="CQ43:CQ44"/>
    <mergeCell ref="J52:AG52"/>
    <mergeCell ref="X40:X44"/>
    <mergeCell ref="Y40:Y44"/>
    <mergeCell ref="Z40:Z44"/>
    <mergeCell ref="U40:U44"/>
    <mergeCell ref="N40:N44"/>
    <mergeCell ref="R40:R44"/>
    <mergeCell ref="AG40:AG44"/>
    <mergeCell ref="AC40:AC44"/>
    <mergeCell ref="W40:W44"/>
    <mergeCell ref="J40:J44"/>
    <mergeCell ref="K40:K44"/>
    <mergeCell ref="AF40:AF44"/>
    <mergeCell ref="S40:S44"/>
    <mergeCell ref="V40:V44"/>
    <mergeCell ref="L40:L44"/>
    <mergeCell ref="AE40:AE44"/>
    <mergeCell ref="O40:O44"/>
    <mergeCell ref="T40:T44"/>
    <mergeCell ref="GW6:GX6"/>
    <mergeCell ref="BZ40:BZ44"/>
    <mergeCell ref="BR40:BR44"/>
    <mergeCell ref="BP40:BP44"/>
    <mergeCell ref="BQ40:BQ44"/>
    <mergeCell ref="BF40:BF44"/>
    <mergeCell ref="BW40:BW44"/>
    <mergeCell ref="BX40:BX44"/>
    <mergeCell ref="BJ40:BJ44"/>
    <mergeCell ref="BK40:BK44"/>
    <mergeCell ref="BI40:BI44"/>
    <mergeCell ref="BH40:BH44"/>
    <mergeCell ref="BG40:BG44"/>
    <mergeCell ref="CF41:CF44"/>
    <mergeCell ref="CB40:CB44"/>
    <mergeCell ref="CI42:CI44"/>
    <mergeCell ref="BV40:BV44"/>
    <mergeCell ref="BM40:BM44"/>
    <mergeCell ref="BL40:BL44"/>
    <mergeCell ref="BY40:BY44"/>
    <mergeCell ref="CG41:CR41"/>
    <mergeCell ref="CL42:CR42"/>
    <mergeCell ref="BN40:BN44"/>
    <mergeCell ref="CE41:CE44"/>
    <mergeCell ref="I6:AR6"/>
    <mergeCell ref="P40:P44"/>
    <mergeCell ref="Q40:Q44"/>
    <mergeCell ref="M40:M44"/>
    <mergeCell ref="AN41:AN44"/>
    <mergeCell ref="BT40:BT44"/>
    <mergeCell ref="BU40:BU44"/>
    <mergeCell ref="BS40:BS44"/>
    <mergeCell ref="BO40:BO44"/>
    <mergeCell ref="AW41:AW44"/>
    <mergeCell ref="AK40:AQ40"/>
    <mergeCell ref="AM41:AM44"/>
    <mergeCell ref="AL41:AL44"/>
    <mergeCell ref="AQ41:AQ44"/>
    <mergeCell ref="AR40:AR44"/>
    <mergeCell ref="I40:I44"/>
    <mergeCell ref="BE40:BE44"/>
    <mergeCell ref="BD41:BD44"/>
    <mergeCell ref="AX41:AX44"/>
    <mergeCell ref="BB41:BB44"/>
    <mergeCell ref="AY41:AY44"/>
    <mergeCell ref="AT40:BD40"/>
    <mergeCell ref="BC41:BC44"/>
    <mergeCell ref="AZ41:AZ44"/>
    <mergeCell ref="G50:G51"/>
    <mergeCell ref="H50:H51"/>
    <mergeCell ref="I50:I51"/>
    <mergeCell ref="J50:J51"/>
    <mergeCell ref="K50:K51"/>
    <mergeCell ref="AT41:AT44"/>
    <mergeCell ref="AD40:AD44"/>
    <mergeCell ref="AA40:AB44"/>
    <mergeCell ref="AP41:AP44"/>
    <mergeCell ref="AH41:AH44"/>
    <mergeCell ref="G40:G44"/>
    <mergeCell ref="L50:L51"/>
    <mergeCell ref="M50:M51"/>
    <mergeCell ref="N50:N51"/>
    <mergeCell ref="O50:O51"/>
    <mergeCell ref="P50:P51"/>
    <mergeCell ref="Q50:Q51"/>
    <mergeCell ref="AO41:AO44"/>
    <mergeCell ref="AK41:AK44"/>
    <mergeCell ref="AS40:AS44"/>
    <mergeCell ref="AI41:AI44"/>
    <mergeCell ref="AJ41:AJ44"/>
    <mergeCell ref="AH40:AJ40"/>
    <mergeCell ref="CA40:CA44"/>
    <mergeCell ref="CM43:CM44"/>
    <mergeCell ref="CC40:CC44"/>
    <mergeCell ref="CO43:CO44"/>
    <mergeCell ref="CK42:CK44"/>
    <mergeCell ref="CN43:CN44"/>
    <mergeCell ref="Y50:Y51"/>
    <mergeCell ref="R50:R51"/>
    <mergeCell ref="S50:S51"/>
    <mergeCell ref="T50:T51"/>
    <mergeCell ref="U50:U51"/>
    <mergeCell ref="V50:V51"/>
    <mergeCell ref="W50:W51"/>
    <mergeCell ref="CD41:CD44"/>
    <mergeCell ref="CG42:CG44"/>
    <mergeCell ref="CH42:CH44"/>
    <mergeCell ref="CJ42:CJ44"/>
    <mergeCell ref="BA41:BA44"/>
    <mergeCell ref="AV41:AV44"/>
    <mergeCell ref="AU41:AU44"/>
  </mergeCells>
  <phoneticPr fontId="9" type="noConversion"/>
  <hyperlinks>
    <hyperlink ref="AS38" location="'ВС.Объекты'!A1" tooltip="Отобразить / скрыть" display="+"/>
    <hyperlink ref="DO38" location="'ВС.Объекты'!A1" tooltip="Отобразить / скрыть" display="+"/>
    <hyperlink ref="CC38" location="'ВС.Объекты'!A1" tooltip="Отобразить / скрыть" display="+"/>
    <hyperlink ref="EH42" location="'ВС.Объекты'!A1" tooltip="Реквизиты" display="Скрыть реквизиты"/>
    <hyperlink ref="EH42:EH44" location="'ВС.Объекты'!A1" tooltip="Скрыть / Отобразить колонки с информацией о диаметрах трубопровода" display="Скрыть"/>
    <hyperlink ref="GY38" location="'ВС.Объекты'!A1" tooltip="Инструкция по загрузке документов" display="Инструкция по загрузке документов"/>
  </hyperlinks>
  <pageMargins left="0.74803149606299213" right="0.74803149606299213" top="0.15748031496062992" bottom="0.23622047244094491" header="0.19685039370078741" footer="0.23622047244094491"/>
  <pageSetup paperSize="9" scale="60"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951</vt:i4>
      </vt:variant>
    </vt:vector>
  </HeadingPairs>
  <TitlesOfParts>
    <vt:vector size="956" baseType="lpstr">
      <vt:lpstr>Инструкция</vt:lpstr>
      <vt:lpstr>Титульный</vt:lpstr>
      <vt:lpstr>Объекты</vt:lpstr>
      <vt:lpstr>Комментарии</vt:lpstr>
      <vt:lpstr>Проверка</vt:lpstr>
      <vt:lpstr>ATH_SCHEME</vt:lpstr>
      <vt:lpstr>AUTHORISATION_RANGE</vt:lpstr>
      <vt:lpstr>BARGAINING_URL_PATTERN</vt:lpstr>
      <vt:lpstr>BASE_OF_CONTRACT_LIST</vt:lpstr>
      <vt:lpstr>chkGetUpdatesValue</vt:lpstr>
      <vt:lpstr>chkNoUpdatesValue</vt:lpstr>
      <vt:lpstr>code</vt:lpstr>
      <vt:lpstr>CURRENT_STATE_LIST</vt:lpstr>
      <vt:lpstr>DNS</vt:lpstr>
      <vt:lpstr>FIND_OPF_ASSIST_URL</vt:lpstr>
      <vt:lpstr>FirstLine</vt:lpstr>
      <vt:lpstr>GEO_BASE_REGION</vt:lpstr>
      <vt:lpstr>god</vt:lpstr>
      <vt:lpstr>HEAT_ACTIVITY_AREA</vt:lpstr>
      <vt:lpstr>HEAT_ADD_MO_HL_COLUMN_MARKER</vt:lpstr>
      <vt:lpstr>HEAT_ADD_MO_RANGE</vt:lpstr>
      <vt:lpstr>HEAT_ADD_OBJECT_HL_COLUMN_MARKER</vt:lpstr>
      <vt:lpstr>HEAT_ADD_OBJECT_RANGE</vt:lpstr>
      <vt:lpstr>HEAT_ADD_ORG_HL_MARKER</vt:lpstr>
      <vt:lpstr>HEAT_ADD_ORG_RANGE</vt:lpstr>
      <vt:lpstr>HEAT_BASE_FUEL_LIST</vt:lpstr>
      <vt:lpstr>HEAT_CONTRACT_LIST</vt:lpstr>
      <vt:lpstr>HEAT_DATE_PICKER</vt:lpstr>
      <vt:lpstr>HEAT_DECISION_TYPE_LIST</vt:lpstr>
      <vt:lpstr>HEAT_DELETE_MO_HL_COLUMN_MARKER</vt:lpstr>
      <vt:lpstr>HEAT_DELETE_OBJECT_HL_COLUMN_MARKER</vt:lpstr>
      <vt:lpstr>HEAT_DELETE_ORG_HL_COLUMN_MARKER</vt:lpstr>
      <vt:lpstr>HEAT_DOCUMENT_COLUMN_MARKER</vt:lpstr>
      <vt:lpstr>HEAT_FIL_COLUMN_MARKER</vt:lpstr>
      <vt:lpstr>HEAT_INN_COLUMN_MARKER</vt:lpstr>
      <vt:lpstr>HEAT_KPP_COLUMN_MARKER</vt:lpstr>
      <vt:lpstr>HEAT_LOC_OKTMO_COLUMN_MARKER</vt:lpstr>
      <vt:lpstr>HEAT_LOC_OKTMO_END_POINT_COLUMN_MARKER</vt:lpstr>
      <vt:lpstr>HEAT_LOCATION_COLUMN_MARKER</vt:lpstr>
      <vt:lpstr>HEAT_LOCATION_END_POINT_COLUMN_MARKER</vt:lpstr>
      <vt:lpstr>HEAT_MAX_CL</vt:lpstr>
      <vt:lpstr>HEAT_MAX_F_SCSF_AVK</vt:lpstr>
      <vt:lpstr>HEAT_MAX_F_SCSF_COA</vt:lpstr>
      <vt:lpstr>HEAT_MAX_F_SCSF_COAA</vt:lpstr>
      <vt:lpstr>HEAT_MAX_F_SCSF_COAB</vt:lpstr>
      <vt:lpstr>HEAT_MAX_F_SCSF_COAC</vt:lpstr>
      <vt:lpstr>HEAT_MAX_F_SCSF_COAF</vt:lpstr>
      <vt:lpstr>HEAT_MAX_F_SCSF_COAG</vt:lpstr>
      <vt:lpstr>HEAT_MAX_F_SCSF_COALF</vt:lpstr>
      <vt:lpstr>HEAT_MAX_F_SCSF_COAS</vt:lpstr>
      <vt:lpstr>HEAT_MAX_F_SCSF_COASC</vt:lpstr>
      <vt:lpstr>HEAT_MAX_F_SCSF_COAWC</vt:lpstr>
      <vt:lpstr>HEAT_MAX_F_SCSF_DSG</vt:lpstr>
      <vt:lpstr>HEAT_MAX_F_SCSF_DSL</vt:lpstr>
      <vt:lpstr>HEAT_MAX_F_SCSF_ENR</vt:lpstr>
      <vt:lpstr>HEAT_MAX_F_SCSF_GBL</vt:lpstr>
      <vt:lpstr>HEAT_MAX_F_SCSF_GCK</vt:lpstr>
      <vt:lpstr>HEAT_MAX_F_SCSF_GCN</vt:lpstr>
      <vt:lpstr>HEAT_MAX_F_SCSF_GOA</vt:lpstr>
      <vt:lpstr>HEAT_MAX_F_SCSF_GTF</vt:lpstr>
      <vt:lpstr>HEAT_MAX_F_SCSF_LNG</vt:lpstr>
      <vt:lpstr>HEAT_MAX_F_SCSF_MST</vt:lpstr>
      <vt:lpstr>HEAT_MAX_F_SCSF_NCF</vt:lpstr>
      <vt:lpstr>HEAT_MAX_F_SCSF_NG</vt:lpstr>
      <vt:lpstr>HEAT_MAX_F_SCSF_OIL</vt:lpstr>
      <vt:lpstr>HEAT_MAX_F_SCSF_OTH</vt:lpstr>
      <vt:lpstr>HEAT_MAX_F_SCSF_PEA</vt:lpstr>
      <vt:lpstr>HEAT_MAX_F_SCSF_PLT</vt:lpstr>
      <vt:lpstr>HEAT_MAX_F_SCSF_SAW</vt:lpstr>
      <vt:lpstr>HEAT_MAX_F_SCSF_SHL</vt:lpstr>
      <vt:lpstr>HEAT_MAX_F_SCSF_SLM</vt:lpstr>
      <vt:lpstr>HEAT_MAX_F_SCSF_SPL</vt:lpstr>
      <vt:lpstr>HEAT_MAX_F_SCSF_STF</vt:lpstr>
      <vt:lpstr>HEAT_MAX_F_SCSF_WDS</vt:lpstr>
      <vt:lpstr>HEAT_MAX_IC</vt:lpstr>
      <vt:lpstr>HEAT_MAX_LEN</vt:lpstr>
      <vt:lpstr>HEAT_MAX_N_SCSF_AVK</vt:lpstr>
      <vt:lpstr>HEAT_MAX_N_SCSF_COA</vt:lpstr>
      <vt:lpstr>HEAT_MAX_N_SCSF_COAA</vt:lpstr>
      <vt:lpstr>HEAT_MAX_N_SCSF_COAB</vt:lpstr>
      <vt:lpstr>HEAT_MAX_N_SCSF_COAC</vt:lpstr>
      <vt:lpstr>HEAT_MAX_N_SCSF_COAF</vt:lpstr>
      <vt:lpstr>HEAT_MAX_N_SCSF_COAG</vt:lpstr>
      <vt:lpstr>HEAT_MAX_N_SCSF_COALF</vt:lpstr>
      <vt:lpstr>HEAT_MAX_N_SCSF_COAS</vt:lpstr>
      <vt:lpstr>HEAT_MAX_N_SCSF_COASC</vt:lpstr>
      <vt:lpstr>HEAT_MAX_N_SCSF_COAWC</vt:lpstr>
      <vt:lpstr>HEAT_MAX_N_SCSF_DSG</vt:lpstr>
      <vt:lpstr>HEAT_MAX_N_SCSF_DSL</vt:lpstr>
      <vt:lpstr>HEAT_MAX_N_SCSF_ENR</vt:lpstr>
      <vt:lpstr>HEAT_MAX_N_SCSF_GBL</vt:lpstr>
      <vt:lpstr>HEAT_MAX_N_SCSF_GCK</vt:lpstr>
      <vt:lpstr>HEAT_MAX_N_SCSF_GCN</vt:lpstr>
      <vt:lpstr>HEAT_MAX_N_SCSF_GOA</vt:lpstr>
      <vt:lpstr>HEAT_MAX_N_SCSF_GTF</vt:lpstr>
      <vt:lpstr>HEAT_MAX_N_SCSF_LNG</vt:lpstr>
      <vt:lpstr>HEAT_MAX_N_SCSF_MST</vt:lpstr>
      <vt:lpstr>HEAT_MAX_N_SCSF_NCF</vt:lpstr>
      <vt:lpstr>HEAT_MAX_N_SCSF_NG</vt:lpstr>
      <vt:lpstr>HEAT_MAX_N_SCSF_OIL</vt:lpstr>
      <vt:lpstr>HEAT_MAX_N_SCSF_OTH</vt:lpstr>
      <vt:lpstr>HEAT_MAX_N_SCSF_PEA</vt:lpstr>
      <vt:lpstr>HEAT_MAX_N_SCSF_PLT</vt:lpstr>
      <vt:lpstr>HEAT_MAX_N_SCSF_SAW</vt:lpstr>
      <vt:lpstr>HEAT_MAX_N_SCSF_SHL</vt:lpstr>
      <vt:lpstr>HEAT_MAX_N_SCSF_SLM</vt:lpstr>
      <vt:lpstr>HEAT_MAX_N_SCSF_SPL</vt:lpstr>
      <vt:lpstr>HEAT_MAX_N_SCSF_STF</vt:lpstr>
      <vt:lpstr>HEAT_MAX_N_SCSF_WDS</vt:lpstr>
      <vt:lpstr>HEAT_MIN_CL</vt:lpstr>
      <vt:lpstr>HEAT_MIN_F_SCSF_AVK</vt:lpstr>
      <vt:lpstr>HEAT_MIN_F_SCSF_COA</vt:lpstr>
      <vt:lpstr>HEAT_MIN_F_SCSF_COAA</vt:lpstr>
      <vt:lpstr>HEAT_MIN_F_SCSF_COAB</vt:lpstr>
      <vt:lpstr>HEAT_MIN_F_SCSF_COAC</vt:lpstr>
      <vt:lpstr>HEAT_MIN_F_SCSF_COAF</vt:lpstr>
      <vt:lpstr>HEAT_MIN_F_SCSF_COAG</vt:lpstr>
      <vt:lpstr>HEAT_MIN_F_SCSF_COALF</vt:lpstr>
      <vt:lpstr>HEAT_MIN_F_SCSF_COAS</vt:lpstr>
      <vt:lpstr>HEAT_MIN_F_SCSF_COASC</vt:lpstr>
      <vt:lpstr>HEAT_MIN_F_SCSF_COAWC</vt:lpstr>
      <vt:lpstr>HEAT_MIN_F_SCSF_DSG</vt:lpstr>
      <vt:lpstr>HEAT_MIN_F_SCSF_DSL</vt:lpstr>
      <vt:lpstr>HEAT_MIN_F_SCSF_ENR</vt:lpstr>
      <vt:lpstr>HEAT_MIN_F_SCSF_GBL</vt:lpstr>
      <vt:lpstr>HEAT_MIN_F_SCSF_GCK</vt:lpstr>
      <vt:lpstr>HEAT_MIN_F_SCSF_GCN</vt:lpstr>
      <vt:lpstr>HEAT_MIN_F_SCSF_GOA</vt:lpstr>
      <vt:lpstr>HEAT_MIN_F_SCSF_GTF</vt:lpstr>
      <vt:lpstr>HEAT_MIN_F_SCSF_LNG</vt:lpstr>
      <vt:lpstr>HEAT_MIN_F_SCSF_MST</vt:lpstr>
      <vt:lpstr>HEAT_MIN_F_SCSF_NCF</vt:lpstr>
      <vt:lpstr>HEAT_MIN_F_SCSF_NG</vt:lpstr>
      <vt:lpstr>HEAT_MIN_F_SCSF_OIL</vt:lpstr>
      <vt:lpstr>HEAT_MIN_F_SCSF_OTH</vt:lpstr>
      <vt:lpstr>HEAT_MIN_F_SCSF_PEA</vt:lpstr>
      <vt:lpstr>HEAT_MIN_F_SCSF_PLT</vt:lpstr>
      <vt:lpstr>HEAT_MIN_F_SCSF_SAW</vt:lpstr>
      <vt:lpstr>HEAT_MIN_F_SCSF_SHL</vt:lpstr>
      <vt:lpstr>HEAT_MIN_F_SCSF_SLM</vt:lpstr>
      <vt:lpstr>HEAT_MIN_F_SCSF_SPL</vt:lpstr>
      <vt:lpstr>HEAT_MIN_F_SCSF_STF</vt:lpstr>
      <vt:lpstr>HEAT_MIN_F_SCSF_WDS</vt:lpstr>
      <vt:lpstr>HEAT_MIN_IC</vt:lpstr>
      <vt:lpstr>HEAT_MIN_LEN</vt:lpstr>
      <vt:lpstr>HEAT_MIN_N_SCSF_AVK</vt:lpstr>
      <vt:lpstr>HEAT_MIN_N_SCSF_COA</vt:lpstr>
      <vt:lpstr>HEAT_MIN_N_SCSF_COAA</vt:lpstr>
      <vt:lpstr>HEAT_MIN_N_SCSF_COAB</vt:lpstr>
      <vt:lpstr>HEAT_MIN_N_SCSF_COAC</vt:lpstr>
      <vt:lpstr>HEAT_MIN_N_SCSF_COAF</vt:lpstr>
      <vt:lpstr>HEAT_MIN_N_SCSF_COAG</vt:lpstr>
      <vt:lpstr>HEAT_MIN_N_SCSF_COALF</vt:lpstr>
      <vt:lpstr>HEAT_MIN_N_SCSF_COAS</vt:lpstr>
      <vt:lpstr>HEAT_MIN_N_SCSF_COASC</vt:lpstr>
      <vt:lpstr>HEAT_MIN_N_SCSF_COAWC</vt:lpstr>
      <vt:lpstr>HEAT_MIN_N_SCSF_DSG</vt:lpstr>
      <vt:lpstr>HEAT_MIN_N_SCSF_DSL</vt:lpstr>
      <vt:lpstr>HEAT_MIN_N_SCSF_ENR</vt:lpstr>
      <vt:lpstr>HEAT_MIN_N_SCSF_GBL</vt:lpstr>
      <vt:lpstr>HEAT_MIN_N_SCSF_GCK</vt:lpstr>
      <vt:lpstr>HEAT_MIN_N_SCSF_GCN</vt:lpstr>
      <vt:lpstr>HEAT_MIN_N_SCSF_GOA</vt:lpstr>
      <vt:lpstr>HEAT_MIN_N_SCSF_GTF</vt:lpstr>
      <vt:lpstr>HEAT_MIN_N_SCSF_LNG</vt:lpstr>
      <vt:lpstr>HEAT_MIN_N_SCSF_MST</vt:lpstr>
      <vt:lpstr>HEAT_MIN_N_SCSF_NCF</vt:lpstr>
      <vt:lpstr>HEAT_MIN_N_SCSF_NG</vt:lpstr>
      <vt:lpstr>HEAT_MIN_N_SCSF_OIL</vt:lpstr>
      <vt:lpstr>HEAT_MIN_N_SCSF_OTH</vt:lpstr>
      <vt:lpstr>HEAT_MIN_N_SCSF_PEA</vt:lpstr>
      <vt:lpstr>HEAT_MIN_N_SCSF_PLT</vt:lpstr>
      <vt:lpstr>HEAT_MIN_N_SCSF_SAW</vt:lpstr>
      <vt:lpstr>HEAT_MIN_N_SCSF_SHL</vt:lpstr>
      <vt:lpstr>HEAT_MIN_N_SCSF_SLM</vt:lpstr>
      <vt:lpstr>HEAT_MIN_N_SCSF_SPL</vt:lpstr>
      <vt:lpstr>HEAT_MIN_N_SCSF_STF</vt:lpstr>
      <vt:lpstr>HEAT_MIN_N_SCSF_WDS</vt:lpstr>
      <vt:lpstr>HEAT_MO_COLUMN_MARKER</vt:lpstr>
      <vt:lpstr>HEAT_MO_END_POINT_COLUMN_MARKER</vt:lpstr>
      <vt:lpstr>HEAT_MR_COLUMN_MARKER</vt:lpstr>
      <vt:lpstr>HEAT_MR_END_POINT_COLUMN_MARKER</vt:lpstr>
      <vt:lpstr>HEAT_NUM_MO_HL_COLUMN_MARKER</vt:lpstr>
      <vt:lpstr>HEAT_NUM_OBJECT_HL_COLUMN_MARKER</vt:lpstr>
      <vt:lpstr>HEAT_NUM_ORG_HL_COLUMN_MARKER</vt:lpstr>
      <vt:lpstr>HEAT_OBJECT_EMPTY_RANGE</vt:lpstr>
      <vt:lpstr>HEAT_OBJECT_EMPTY_RANGE_ADD</vt:lpstr>
      <vt:lpstr>HEAT_OBJECT_FUEL_AREA</vt:lpstr>
      <vt:lpstr>HEAT_OBJECT_NETWORK_RANGE</vt:lpstr>
      <vt:lpstr>HEAT_OBJECT_NETWORK_RANGE_ADD</vt:lpstr>
      <vt:lpstr>HEAT_OBJECT_NUMERIC_AREA</vt:lpstr>
      <vt:lpstr>HEAT_OBJECT_OWN_DATES_AREA</vt:lpstr>
      <vt:lpstr>HEAT_OBJECT_SOURCE_FEAT_NETWORK_RANGE</vt:lpstr>
      <vt:lpstr>HEAT_OBJECT_SOURCE_FEAT_NETWORK_RANGE_ADD</vt:lpstr>
      <vt:lpstr>HEAT_OBJECT_SOURCE_FEAT_TREATMENT_FACILITIES_FEAT_NETWORK_RANGE</vt:lpstr>
      <vt:lpstr>HEAT_OBJECT_SOURCE_FEAT_TREATMENT_FACILITIES_FEAT_NETWORK_RANGE_ADD</vt:lpstr>
      <vt:lpstr>HEAT_OBJECT_SOURCE_RANGE</vt:lpstr>
      <vt:lpstr>HEAT_OBJECT_SOURCE_RANGE_ADD</vt:lpstr>
      <vt:lpstr>HEAT_OBJECT_START_EXPLOIT_DATES_AREA</vt:lpstr>
      <vt:lpstr>HEAT_OBJECT_TRANMISSION_PIPELINE_AREA</vt:lpstr>
      <vt:lpstr>HEAT_OBJECT_TREATMENT_FACILITIES_FEAT_NETWORK_RANGE</vt:lpstr>
      <vt:lpstr>HEAT_OBJECT_TREATMENT_FACILITIES_FEAT_NETWORK_RANGE_ADD</vt:lpstr>
      <vt:lpstr>HEAT_OBJECT_TREATMENT_FACILITIES_RANGE</vt:lpstr>
      <vt:lpstr>HEAT_OBJECT_TREATMENT_FACILITIES_RANGE_ADD</vt:lpstr>
      <vt:lpstr>HEAT_OBJECT_TYPE_COLUMN_MARKER</vt:lpstr>
      <vt:lpstr>HEAT_OBJECT_TYPE_LIST</vt:lpstr>
      <vt:lpstr>HEAT_OBJECT_WORKING_AREA</vt:lpstr>
      <vt:lpstr>HEAT_OBJECTS_AC_AREA</vt:lpstr>
      <vt:lpstr>HEAT_OBJECTS_HORISONTAL_AREA</vt:lpstr>
      <vt:lpstr>HEAT_OKTMO_COLUMN_MARKER</vt:lpstr>
      <vt:lpstr>HEAT_OKTMO_END_POINT_COLUMN_MARKER</vt:lpstr>
      <vt:lpstr>HEAT_OPERATING_BASE_LIST</vt:lpstr>
      <vt:lpstr>HEAT_OPERATING_BASE_TYPE_LIST</vt:lpstr>
      <vt:lpstr>HEAT_ORG_COLUMN_MARKER</vt:lpstr>
      <vt:lpstr>HEAT_OWNERSHIP_DOCUMENT_COLUMN_MARKER</vt:lpstr>
      <vt:lpstr>HEAT_PIPELINE_CALCULATION_LIST</vt:lpstr>
      <vt:lpstr>HEAT_PIPELINE_TYPE_LIST</vt:lpstr>
      <vt:lpstr>HEAT_PIPES_LIST</vt:lpstr>
      <vt:lpstr>HEAT_PRODUCTION_TYPE_LIST</vt:lpstr>
      <vt:lpstr>HEAT_RESERVE_FUEL_LIST</vt:lpstr>
      <vt:lpstr>HEAT_SOURCE_COLUMN_MARKER</vt:lpstr>
      <vt:lpstr>HEAT_SOURCE_PERIODICITY_LIST</vt:lpstr>
      <vt:lpstr>HEAT_STATUS_COLUMN_MARKER</vt:lpstr>
      <vt:lpstr>HEAT_STREET_COLUMN_MARKER</vt:lpstr>
      <vt:lpstr>HEAT_SYSTEM_TYPE_LIST</vt:lpstr>
      <vt:lpstr>HEAT_T_SOURCE_INN_COLUMN_MARKER</vt:lpstr>
      <vt:lpstr>HEAT_T_SOURCE_KPP_COLUMN_MARKER</vt:lpstr>
      <vt:lpstr>HEAT_T_SOURCE_LOC_OKTMO_COLUMN_MARKER</vt:lpstr>
      <vt:lpstr>HEAT_T_SOURCE_LOCATION_COLUMN_MARKER</vt:lpstr>
      <vt:lpstr>HEAT_T_SOURCE_MO_COLUMN_MARKER</vt:lpstr>
      <vt:lpstr>HEAT_T_SOURCE_MR_COLUMN_MARKER</vt:lpstr>
      <vt:lpstr>HEAT_T_SOURCE_OKTMO_COLUMN_MARKER</vt:lpstr>
      <vt:lpstr>HEAT_T_SOURCE_ORG_COLUMN_MARKER</vt:lpstr>
      <vt:lpstr>HEAT_T_SOURCE_STREET_COLUMN_MARKER</vt:lpstr>
      <vt:lpstr>HEAT_TR_SOURCE_INN_COLUMN_MARKER</vt:lpstr>
      <vt:lpstr>HEAT_TR_SOURCE_KPP_COLUMN_MARKER</vt:lpstr>
      <vt:lpstr>HEAT_TR_SOURCE_LOC_OKTMO_COLUMN_MARKER</vt:lpstr>
      <vt:lpstr>HEAT_TR_SOURCE_LOCATION_COLUMN_MARKER</vt:lpstr>
      <vt:lpstr>HEAT_TR_SOURCE_MO_COLUMN_MARKER</vt:lpstr>
      <vt:lpstr>HEAT_TR_SOURCE_MR_COLUMN_MARKER</vt:lpstr>
      <vt:lpstr>HEAT_TR_SOURCE_OKTMO_COLUMN_MARKER</vt:lpstr>
      <vt:lpstr>HEAT_TR_SOURCE_ORG_COLUMN_MARKER</vt:lpstr>
      <vt:lpstr>HEAT_TR_SOURCE_STREET_COLUMN_MARKER</vt:lpstr>
      <vt:lpstr>HEAT_VDET_1_COLUMN_MARKER</vt:lpstr>
      <vt:lpstr>HEAT_VDET_1_END_POINT_COLUMN_MARKER</vt:lpstr>
      <vt:lpstr>HEAT_VDET_2_COLUMN_MARKER</vt:lpstr>
      <vt:lpstr>HEAT_VDET_2_END_POINT_COLUMN_MARKER</vt:lpstr>
      <vt:lpstr>HEAT_VDET_3_COLUMN_MARKER</vt:lpstr>
      <vt:lpstr>HEAT_VDET_3_END_POINT_COLUMN_MARKER</vt:lpstr>
      <vt:lpstr>INN</vt:lpstr>
      <vt:lpstr>Instr_1</vt:lpstr>
      <vt:lpstr>Instr_2</vt:lpstr>
      <vt:lpstr>Instr_3</vt:lpstr>
      <vt:lpstr>Instr_4</vt:lpstr>
      <vt:lpstr>Instr_5</vt:lpstr>
      <vt:lpstr>Instr_6</vt:lpstr>
      <vt:lpstr>Instr_7</vt:lpstr>
      <vt:lpstr>Instr_8</vt:lpstr>
      <vt:lpstr>IpGeoBaseRegions</vt:lpstr>
      <vt:lpstr>KPP</vt:lpstr>
      <vt:lpstr>LastUpdateDate_INDICATORS</vt:lpstr>
      <vt:lpstr>LastUpdateDate_MO</vt:lpstr>
      <vt:lpstr>LastUpdateDate_ORG</vt:lpstr>
      <vt:lpstr>LIST_LOCATIONS</vt:lpstr>
      <vt:lpstr>LIST_MR_MO_OKTMO</vt:lpstr>
      <vt:lpstr>LIST_ORG_HEAT</vt:lpstr>
      <vt:lpstr>LOCATION_60601405</vt:lpstr>
      <vt:lpstr>LOCATION_60601410</vt:lpstr>
      <vt:lpstr>LOCATION_60601420</vt:lpstr>
      <vt:lpstr>LOCATION_60601425</vt:lpstr>
      <vt:lpstr>LOCATION_60601430</vt:lpstr>
      <vt:lpstr>LOCATION_60601435</vt:lpstr>
      <vt:lpstr>LOCATION_60601438</vt:lpstr>
      <vt:lpstr>LOCATION_60601440</vt:lpstr>
      <vt:lpstr>LOCATION_60601444</vt:lpstr>
      <vt:lpstr>LOCATION_60601448</vt:lpstr>
      <vt:lpstr>LOCATION_60601452</vt:lpstr>
      <vt:lpstr>LOCATION_60601455</vt:lpstr>
      <vt:lpstr>LOCATION_60601458</vt:lpstr>
      <vt:lpstr>LOCATION_60601460</vt:lpstr>
      <vt:lpstr>LOCATION_60601463</vt:lpstr>
      <vt:lpstr>LOCATION_60601472</vt:lpstr>
      <vt:lpstr>LOCATION_60601476</vt:lpstr>
      <vt:lpstr>LOCATION_60601480</vt:lpstr>
      <vt:lpstr>LOCATION_60602101</vt:lpstr>
      <vt:lpstr>LOCATION_60602405</vt:lpstr>
      <vt:lpstr>LOCATION_60602410</vt:lpstr>
      <vt:lpstr>LOCATION_60602415</vt:lpstr>
      <vt:lpstr>LOCATION_60602420</vt:lpstr>
      <vt:lpstr>LOCATION_60602423</vt:lpstr>
      <vt:lpstr>LOCATION_60602425</vt:lpstr>
      <vt:lpstr>LOCATION_60602436</vt:lpstr>
      <vt:lpstr>LOCATION_60602447</vt:lpstr>
      <vt:lpstr>LOCATION_60602458</vt:lpstr>
      <vt:lpstr>LOCATION_60602462</vt:lpstr>
      <vt:lpstr>LOCATION_60605402</vt:lpstr>
      <vt:lpstr>LOCATION_60605405</vt:lpstr>
      <vt:lpstr>LOCATION_60605415</vt:lpstr>
      <vt:lpstr>LOCATION_60605420</vt:lpstr>
      <vt:lpstr>LOCATION_60605440</vt:lpstr>
      <vt:lpstr>LOCATION_60606101</vt:lpstr>
      <vt:lpstr>LOCATION_60606102</vt:lpstr>
      <vt:lpstr>LOCATION_60606410</vt:lpstr>
      <vt:lpstr>LOCATION_60606417</vt:lpstr>
      <vt:lpstr>LOCATION_60606420</vt:lpstr>
      <vt:lpstr>LOCATION_60606430</vt:lpstr>
      <vt:lpstr>LOCATION_60606433</vt:lpstr>
      <vt:lpstr>LOCATION_60606435</vt:lpstr>
      <vt:lpstr>LOCATION_60606440</vt:lpstr>
      <vt:lpstr>LOCATION_60606445</vt:lpstr>
      <vt:lpstr>LOCATION_60606450</vt:lpstr>
      <vt:lpstr>LOCATION_60606459</vt:lpstr>
      <vt:lpstr>LOCATION_60607411</vt:lpstr>
      <vt:lpstr>LOCATION_60607422</vt:lpstr>
      <vt:lpstr>LOCATION_60607433</vt:lpstr>
      <vt:lpstr>LOCATION_60607444</vt:lpstr>
      <vt:lpstr>LOCATION_60607448</vt:lpstr>
      <vt:lpstr>LOCATION_60607450</vt:lpstr>
      <vt:lpstr>LOCATION_60607455</vt:lpstr>
      <vt:lpstr>LOCATION_60608405</vt:lpstr>
      <vt:lpstr>LOCATION_60608412</vt:lpstr>
      <vt:lpstr>LOCATION_60608413</vt:lpstr>
      <vt:lpstr>LOCATION_60608428</vt:lpstr>
      <vt:lpstr>LOCATION_60608432</vt:lpstr>
      <vt:lpstr>LOCATION_60608436</vt:lpstr>
      <vt:lpstr>LOCATION_60608440</vt:lpstr>
      <vt:lpstr>LOCATION_60608446</vt:lpstr>
      <vt:lpstr>LOCATION_60608448</vt:lpstr>
      <vt:lpstr>LOCATION_60608458</vt:lpstr>
      <vt:lpstr>LOCATION_60609409</vt:lpstr>
      <vt:lpstr>LOCATION_60609411</vt:lpstr>
      <vt:lpstr>LOCATION_60609432</vt:lpstr>
      <vt:lpstr>LOCATION_60609458</vt:lpstr>
      <vt:lpstr>LOCATION_60612405</vt:lpstr>
      <vt:lpstr>LOCATION_60612408</vt:lpstr>
      <vt:lpstr>LOCATION_60612425</vt:lpstr>
      <vt:lpstr>LOCATION_60612428</vt:lpstr>
      <vt:lpstr>LOCATION_60612430</vt:lpstr>
      <vt:lpstr>LOCATION_60612432</vt:lpstr>
      <vt:lpstr>LOCATION_60612435</vt:lpstr>
      <vt:lpstr>LOCATION_60613405</vt:lpstr>
      <vt:lpstr>LOCATION_60613410</vt:lpstr>
      <vt:lpstr>LOCATION_60613415</vt:lpstr>
      <vt:lpstr>LOCATION_60613417</vt:lpstr>
      <vt:lpstr>LOCATION_60613420</vt:lpstr>
      <vt:lpstr>LOCATION_60613425</vt:lpstr>
      <vt:lpstr>LOCATION_60613430</vt:lpstr>
      <vt:lpstr>LOCATION_60613440</vt:lpstr>
      <vt:lpstr>LOCATION_60613448</vt:lpstr>
      <vt:lpstr>LOCATION_60613452</vt:lpstr>
      <vt:lpstr>LOCATION_60613460</vt:lpstr>
      <vt:lpstr>LOCATION_60613464</vt:lpstr>
      <vt:lpstr>LOCATION_60613471</vt:lpstr>
      <vt:lpstr>LOCATION_60615410</vt:lpstr>
      <vt:lpstr>LOCATION_60615415</vt:lpstr>
      <vt:lpstr>LOCATION_60615417</vt:lpstr>
      <vt:lpstr>LOCATION_60615425</vt:lpstr>
      <vt:lpstr>LOCATION_60615436</vt:lpstr>
      <vt:lpstr>LOCATION_60615447</vt:lpstr>
      <vt:lpstr>LOCATION_60615458</vt:lpstr>
      <vt:lpstr>LOCATION_60615462</vt:lpstr>
      <vt:lpstr>LOCATION_60615480</vt:lpstr>
      <vt:lpstr>LOCATION_60617411</vt:lpstr>
      <vt:lpstr>LOCATION_60617422</vt:lpstr>
      <vt:lpstr>LOCATION_60617428</vt:lpstr>
      <vt:lpstr>LOCATION_60617430</vt:lpstr>
      <vt:lpstr>LOCATION_60617432</vt:lpstr>
      <vt:lpstr>LOCATION_60617434</vt:lpstr>
      <vt:lpstr>LOCATION_60617445</vt:lpstr>
      <vt:lpstr>LOCATION_60617466</vt:lpstr>
      <vt:lpstr>LOCATION_60617470</vt:lpstr>
      <vt:lpstr>LOCATION_60618101</vt:lpstr>
      <vt:lpstr>LOCATION_60618405</vt:lpstr>
      <vt:lpstr>LOCATION_60618410</vt:lpstr>
      <vt:lpstr>LOCATION_60618415</vt:lpstr>
      <vt:lpstr>LOCATION_60618440</vt:lpstr>
      <vt:lpstr>LOCATION_60618445</vt:lpstr>
      <vt:lpstr>LOCATION_60618450</vt:lpstr>
      <vt:lpstr>LOCATION_60618455</vt:lpstr>
      <vt:lpstr>LOCATION_60618460</vt:lpstr>
      <vt:lpstr>LOCATION_60619405</vt:lpstr>
      <vt:lpstr>LOCATION_60619410</vt:lpstr>
      <vt:lpstr>LOCATION_60619415</vt:lpstr>
      <vt:lpstr>LOCATION_60619417</vt:lpstr>
      <vt:lpstr>LOCATION_60619420</vt:lpstr>
      <vt:lpstr>LOCATION_60619425</vt:lpstr>
      <vt:lpstr>LOCATION_60619430</vt:lpstr>
      <vt:lpstr>LOCATION_60619432</vt:lpstr>
      <vt:lpstr>LOCATION_60619435</vt:lpstr>
      <vt:lpstr>LOCATION_60619445</vt:lpstr>
      <vt:lpstr>LOCATION_60619450</vt:lpstr>
      <vt:lpstr>LOCATION_60622412</vt:lpstr>
      <vt:lpstr>LOCATION_60622414</vt:lpstr>
      <vt:lpstr>LOCATION_60622417</vt:lpstr>
      <vt:lpstr>LOCATION_60622420</vt:lpstr>
      <vt:lpstr>LOCATION_60622423</vt:lpstr>
      <vt:lpstr>LOCATION_60622425</vt:lpstr>
      <vt:lpstr>LOCATION_60622430</vt:lpstr>
      <vt:lpstr>LOCATION_60622442</vt:lpstr>
      <vt:lpstr>LOCATION_60623151</vt:lpstr>
      <vt:lpstr>LOCATION_60623405</vt:lpstr>
      <vt:lpstr>LOCATION_60623410</vt:lpstr>
      <vt:lpstr>LOCATION_60623415</vt:lpstr>
      <vt:lpstr>LOCATION_60623420</vt:lpstr>
      <vt:lpstr>LOCATION_60623425</vt:lpstr>
      <vt:lpstr>LOCATION_60623430</vt:lpstr>
      <vt:lpstr>LOCATION_60623440</vt:lpstr>
      <vt:lpstr>LOCATION_60623455</vt:lpstr>
      <vt:lpstr>LOCATION_60623460</vt:lpstr>
      <vt:lpstr>LOCATION_60623465</vt:lpstr>
      <vt:lpstr>LOCATION_60623470</vt:lpstr>
      <vt:lpstr>LOCATION_60624410</vt:lpstr>
      <vt:lpstr>LOCATION_60624415</vt:lpstr>
      <vt:lpstr>LOCATION_60624420</vt:lpstr>
      <vt:lpstr>LOCATION_60624425</vt:lpstr>
      <vt:lpstr>LOCATION_60624430</vt:lpstr>
      <vt:lpstr>LOCATION_60624435</vt:lpstr>
      <vt:lpstr>LOCATION_60624450</vt:lpstr>
      <vt:lpstr>LOCATION_60624455</vt:lpstr>
      <vt:lpstr>LOCATION_60624470</vt:lpstr>
      <vt:lpstr>LOCATION_60624475</vt:lpstr>
      <vt:lpstr>LOCATION_60625101</vt:lpstr>
      <vt:lpstr>LOCATION_60625405</vt:lpstr>
      <vt:lpstr>LOCATION_60625410</vt:lpstr>
      <vt:lpstr>LOCATION_60625415</vt:lpstr>
      <vt:lpstr>LOCATION_60625420</vt:lpstr>
      <vt:lpstr>LOCATION_60625425</vt:lpstr>
      <vt:lpstr>LOCATION_60625436</vt:lpstr>
      <vt:lpstr>LOCATION_60626101</vt:lpstr>
      <vt:lpstr>LOCATION_60626102</vt:lpstr>
      <vt:lpstr>LOCATION_60626165</vt:lpstr>
      <vt:lpstr>LOCATION_60626405</vt:lpstr>
      <vt:lpstr>LOCATION_60626410</vt:lpstr>
      <vt:lpstr>LOCATION_60626415</vt:lpstr>
      <vt:lpstr>LOCATION_60626420</vt:lpstr>
      <vt:lpstr>LOCATION_60626425</vt:lpstr>
      <vt:lpstr>LOCATION_60626430</vt:lpstr>
      <vt:lpstr>LOCATION_60626435</vt:lpstr>
      <vt:lpstr>LOCATION_60626440</vt:lpstr>
      <vt:lpstr>LOCATION_60626445</vt:lpstr>
      <vt:lpstr>LOCATION_60626450</vt:lpstr>
      <vt:lpstr>LOCATION_60626455</vt:lpstr>
      <vt:lpstr>LOCATION_60626460</vt:lpstr>
      <vt:lpstr>LOCATION_60627404</vt:lpstr>
      <vt:lpstr>LOCATION_60627405</vt:lpstr>
      <vt:lpstr>LOCATION_60627410</vt:lpstr>
      <vt:lpstr>LOCATION_60630405</vt:lpstr>
      <vt:lpstr>LOCATION_60630407</vt:lpstr>
      <vt:lpstr>LOCATION_60630412</vt:lpstr>
      <vt:lpstr>LOCATION_60630423</vt:lpstr>
      <vt:lpstr>LOCATION_60630434</vt:lpstr>
      <vt:lpstr>LOCATION_60630439</vt:lpstr>
      <vt:lpstr>LOCATION_60630456</vt:lpstr>
      <vt:lpstr>LOCATION_60630467</vt:lpstr>
      <vt:lpstr>LOCATION_60630489</vt:lpstr>
      <vt:lpstr>LOCATION_60631405</vt:lpstr>
      <vt:lpstr>LOCATION_60631410</vt:lpstr>
      <vt:lpstr>LOCATION_60631415</vt:lpstr>
      <vt:lpstr>LOCATION_60631420</vt:lpstr>
      <vt:lpstr>LOCATION_60631440</vt:lpstr>
      <vt:lpstr>LOCATION_60631445</vt:lpstr>
      <vt:lpstr>LOCATION_60631450</vt:lpstr>
      <vt:lpstr>LOCATION_60631465</vt:lpstr>
      <vt:lpstr>LOCATION_60632101</vt:lpstr>
      <vt:lpstr>LOCATION_60632402</vt:lpstr>
      <vt:lpstr>LOCATION_60632405</vt:lpstr>
      <vt:lpstr>LOCATION_60632415</vt:lpstr>
      <vt:lpstr>LOCATION_60632420</vt:lpstr>
      <vt:lpstr>LOCATION_60632425</vt:lpstr>
      <vt:lpstr>LOCATION_60632430</vt:lpstr>
      <vt:lpstr>LOCATION_60632435</vt:lpstr>
      <vt:lpstr>LOCATION_60632455</vt:lpstr>
      <vt:lpstr>LOCATION_60632460</vt:lpstr>
      <vt:lpstr>LOCATION_60632467</vt:lpstr>
      <vt:lpstr>LOCATION_60632470</vt:lpstr>
      <vt:lpstr>LOCATION_60632475</vt:lpstr>
      <vt:lpstr>LOCATION_60633420</vt:lpstr>
      <vt:lpstr>LOCATION_60633428</vt:lpstr>
      <vt:lpstr>LOCATION_60633433</vt:lpstr>
      <vt:lpstr>LOCATION_60633444</vt:lpstr>
      <vt:lpstr>LOCATION_60633466</vt:lpstr>
      <vt:lpstr>LOCATION_60633477</vt:lpstr>
      <vt:lpstr>LOCATION_60633480</vt:lpstr>
      <vt:lpstr>LOCATION_60634101</vt:lpstr>
      <vt:lpstr>LOCATION_60634405</vt:lpstr>
      <vt:lpstr>LOCATION_60634415</vt:lpstr>
      <vt:lpstr>LOCATION_60634420</vt:lpstr>
      <vt:lpstr>LOCATION_60634423</vt:lpstr>
      <vt:lpstr>LOCATION_60634425</vt:lpstr>
      <vt:lpstr>LOCATION_60634430</vt:lpstr>
      <vt:lpstr>LOCATION_60634440</vt:lpstr>
      <vt:lpstr>LOCATION_60634460</vt:lpstr>
      <vt:lpstr>LOCATION_60635405</vt:lpstr>
      <vt:lpstr>LOCATION_60635420</vt:lpstr>
      <vt:lpstr>LOCATION_60635424</vt:lpstr>
      <vt:lpstr>LOCATION_60635428</vt:lpstr>
      <vt:lpstr>LOCATION_60635436</vt:lpstr>
      <vt:lpstr>LOCATION_60635447</vt:lpstr>
      <vt:lpstr>LOCATION_60635452</vt:lpstr>
      <vt:lpstr>LOCATION_60636404</vt:lpstr>
      <vt:lpstr>LOCATION_60636407</vt:lpstr>
      <vt:lpstr>LOCATION_60636408</vt:lpstr>
      <vt:lpstr>LOCATION_60636412</vt:lpstr>
      <vt:lpstr>LOCATION_60636420</vt:lpstr>
      <vt:lpstr>LOCATION_60636424</vt:lpstr>
      <vt:lpstr>LOCATION_60636428</vt:lpstr>
      <vt:lpstr>LOCATION_60636432</vt:lpstr>
      <vt:lpstr>LOCATION_60636434</vt:lpstr>
      <vt:lpstr>LOCATION_60636436</vt:lpstr>
      <vt:lpstr>LOCATION_60636440</vt:lpstr>
      <vt:lpstr>LOCATION_60636448</vt:lpstr>
      <vt:lpstr>LOCATION_60636452</vt:lpstr>
      <vt:lpstr>LOCATION_60636456</vt:lpstr>
      <vt:lpstr>LOCATION_60636460</vt:lpstr>
      <vt:lpstr>LOCATION_60636464</vt:lpstr>
      <vt:lpstr>LOCATION_60636468</vt:lpstr>
      <vt:lpstr>LOCATION_60636472</vt:lpstr>
      <vt:lpstr>LOCATION_60640403</vt:lpstr>
      <vt:lpstr>LOCATION_60640405</vt:lpstr>
      <vt:lpstr>LOCATION_60640410</vt:lpstr>
      <vt:lpstr>LOCATION_60640420</vt:lpstr>
      <vt:lpstr>LOCATION_60640425</vt:lpstr>
      <vt:lpstr>LOCATION_60640430</vt:lpstr>
      <vt:lpstr>LOCATION_60640440</vt:lpstr>
      <vt:lpstr>LOCATION_60641151</vt:lpstr>
      <vt:lpstr>LOCATION_60641404</vt:lpstr>
      <vt:lpstr>LOCATION_60641405</vt:lpstr>
      <vt:lpstr>LOCATION_60641408</vt:lpstr>
      <vt:lpstr>LOCATION_60641415</vt:lpstr>
      <vt:lpstr>LOCATION_60641425</vt:lpstr>
      <vt:lpstr>LOCATION_60641427</vt:lpstr>
      <vt:lpstr>LOCATION_60641430</vt:lpstr>
      <vt:lpstr>LOCATION_60641435</vt:lpstr>
      <vt:lpstr>LOCATION_60641440</vt:lpstr>
      <vt:lpstr>LOCATION_60641445</vt:lpstr>
      <vt:lpstr>LOCATION_60641450</vt:lpstr>
      <vt:lpstr>LOCATION_60642411</vt:lpstr>
      <vt:lpstr>LOCATION_60642422</vt:lpstr>
      <vt:lpstr>LOCATION_60642433</vt:lpstr>
      <vt:lpstr>LOCATION_60642438</vt:lpstr>
      <vt:lpstr>LOCATION_60642443</vt:lpstr>
      <vt:lpstr>LOCATION_60642444</vt:lpstr>
      <vt:lpstr>LOCATION_60642445</vt:lpstr>
      <vt:lpstr>LOCATION_60642446</vt:lpstr>
      <vt:lpstr>LOCATION_60642448</vt:lpstr>
      <vt:lpstr>LOCATION_60642452</vt:lpstr>
      <vt:lpstr>LOCATION_60642460</vt:lpstr>
      <vt:lpstr>LOCATION_60644411</vt:lpstr>
      <vt:lpstr>LOCATION_60644422</vt:lpstr>
      <vt:lpstr>LOCATION_60644426</vt:lpstr>
      <vt:lpstr>LOCATION_60644433</vt:lpstr>
      <vt:lpstr>LOCATION_60644444</vt:lpstr>
      <vt:lpstr>LOCATION_60644455</vt:lpstr>
      <vt:lpstr>LOCATION_60644466</vt:lpstr>
      <vt:lpstr>LOCATION_60644477</vt:lpstr>
      <vt:lpstr>LOCATION_60644488</vt:lpstr>
      <vt:lpstr>LOCATION_60645101</vt:lpstr>
      <vt:lpstr>LOCATION_60645405</vt:lpstr>
      <vt:lpstr>LOCATION_60645410</vt:lpstr>
      <vt:lpstr>LOCATION_60645415</vt:lpstr>
      <vt:lpstr>LOCATION_60645420</vt:lpstr>
      <vt:lpstr>LOCATION_60645425</vt:lpstr>
      <vt:lpstr>LOCATION_60645427</vt:lpstr>
      <vt:lpstr>LOCATION_60645430</vt:lpstr>
      <vt:lpstr>LOCATION_60645435</vt:lpstr>
      <vt:lpstr>LOCATION_60645448</vt:lpstr>
      <vt:lpstr>LOCATION_60647411</vt:lpstr>
      <vt:lpstr>LOCATION_60647422</vt:lpstr>
      <vt:lpstr>LOCATION_60647433</vt:lpstr>
      <vt:lpstr>LOCATION_60647435</vt:lpstr>
      <vt:lpstr>LOCATION_60647437</vt:lpstr>
      <vt:lpstr>LOCATION_60647444</vt:lpstr>
      <vt:lpstr>LOCATION_60647455</vt:lpstr>
      <vt:lpstr>LOCATION_60647466</vt:lpstr>
      <vt:lpstr>LOCATION_60647469</vt:lpstr>
      <vt:lpstr>LOCATION_60647472</vt:lpstr>
      <vt:lpstr>LOCATION_60648410</vt:lpstr>
      <vt:lpstr>LOCATION_60648415</vt:lpstr>
      <vt:lpstr>LOCATION_60648420</vt:lpstr>
      <vt:lpstr>LOCATION_60648425</vt:lpstr>
      <vt:lpstr>LOCATION_60648436</vt:lpstr>
      <vt:lpstr>LOCATION_60648447</vt:lpstr>
      <vt:lpstr>LOCATION_60650101</vt:lpstr>
      <vt:lpstr>LOCATION_60650410</vt:lpstr>
      <vt:lpstr>LOCATION_60650412</vt:lpstr>
      <vt:lpstr>LOCATION_60650415</vt:lpstr>
      <vt:lpstr>LOCATION_60650420</vt:lpstr>
      <vt:lpstr>LOCATION_60650425</vt:lpstr>
      <vt:lpstr>LOCATION_60650430</vt:lpstr>
      <vt:lpstr>LOCATION_60650435</vt:lpstr>
      <vt:lpstr>LOCATION_60650442</vt:lpstr>
      <vt:lpstr>LOCATION_60650445</vt:lpstr>
      <vt:lpstr>LOCATION_60650460</vt:lpstr>
      <vt:lpstr>LOCATION_60651101</vt:lpstr>
      <vt:lpstr>LOCATION_60651404</vt:lpstr>
      <vt:lpstr>LOCATION_60651405</vt:lpstr>
      <vt:lpstr>LOCATION_60651410</vt:lpstr>
      <vt:lpstr>LOCATION_60651415</vt:lpstr>
      <vt:lpstr>LOCATION_60651420</vt:lpstr>
      <vt:lpstr>LOCATION_60651425</vt:lpstr>
      <vt:lpstr>LOCATION_60651430</vt:lpstr>
      <vt:lpstr>LOCATION_60651440</vt:lpstr>
      <vt:lpstr>LOCATION_60651450</vt:lpstr>
      <vt:lpstr>LOCATION_60652414</vt:lpstr>
      <vt:lpstr>LOCATION_60652426</vt:lpstr>
      <vt:lpstr>LOCATION_60652437</vt:lpstr>
      <vt:lpstr>LOCATION_60653405</vt:lpstr>
      <vt:lpstr>LOCATION_60653410</vt:lpstr>
      <vt:lpstr>LOCATION_60653415</vt:lpstr>
      <vt:lpstr>LOCATION_60653420</vt:lpstr>
      <vt:lpstr>LOCATION_60653425</vt:lpstr>
      <vt:lpstr>LOCATION_60653430</vt:lpstr>
      <vt:lpstr>LOCATION_60653435</vt:lpstr>
      <vt:lpstr>LOCATION_60653440</vt:lpstr>
      <vt:lpstr>LOCATION_60653445</vt:lpstr>
      <vt:lpstr>LOCATION_60653453</vt:lpstr>
      <vt:lpstr>LOCATION_60654407</vt:lpstr>
      <vt:lpstr>LOCATION_60654411</vt:lpstr>
      <vt:lpstr>LOCATION_60654422</vt:lpstr>
      <vt:lpstr>LOCATION_60654424</vt:lpstr>
      <vt:lpstr>LOCATION_60654433</vt:lpstr>
      <vt:lpstr>LOCATION_60654444</vt:lpstr>
      <vt:lpstr>LOCATION_60654448</vt:lpstr>
      <vt:lpstr>LOCATION_60654456</vt:lpstr>
      <vt:lpstr>LOCATION_60654460</vt:lpstr>
      <vt:lpstr>LOCATION_60654465</vt:lpstr>
      <vt:lpstr>LOCATION_60654467</vt:lpstr>
      <vt:lpstr>LOCATION_60655151</vt:lpstr>
      <vt:lpstr>LOCATION_60655405</vt:lpstr>
      <vt:lpstr>LOCATION_60655410</vt:lpstr>
      <vt:lpstr>LOCATION_60655423</vt:lpstr>
      <vt:lpstr>LOCATION_60655428</vt:lpstr>
      <vt:lpstr>LOCATION_60655432</vt:lpstr>
      <vt:lpstr>LOCATION_60655440</vt:lpstr>
      <vt:lpstr>LOCATION_60655450</vt:lpstr>
      <vt:lpstr>LOCATION_60656420</vt:lpstr>
      <vt:lpstr>LOCATION_60656425</vt:lpstr>
      <vt:lpstr>LOCATION_60656430</vt:lpstr>
      <vt:lpstr>LOCATION_60656432</vt:lpstr>
      <vt:lpstr>LOCATION_60656435</vt:lpstr>
      <vt:lpstr>LOCATION_60656440</vt:lpstr>
      <vt:lpstr>LOCATION_60656450</vt:lpstr>
      <vt:lpstr>LOCATION_60656455</vt:lpstr>
      <vt:lpstr>LOCATION_60656460</vt:lpstr>
      <vt:lpstr>LOCATION_60657101</vt:lpstr>
      <vt:lpstr>LOCATION_60657420</vt:lpstr>
      <vt:lpstr>LOCATION_60657430</vt:lpstr>
      <vt:lpstr>LOCATION_60657433</vt:lpstr>
      <vt:lpstr>LOCATION_60657435</vt:lpstr>
      <vt:lpstr>LOCATION_60657440</vt:lpstr>
      <vt:lpstr>LOCATION_60657444</vt:lpstr>
      <vt:lpstr>LOCATION_60658404</vt:lpstr>
      <vt:lpstr>LOCATION_60658416</vt:lpstr>
      <vt:lpstr>LOCATION_60658420</vt:lpstr>
      <vt:lpstr>LOCATION_60658424</vt:lpstr>
      <vt:lpstr>LOCATION_60658428</vt:lpstr>
      <vt:lpstr>LOCATION_60658432</vt:lpstr>
      <vt:lpstr>LOCATION_60658434</vt:lpstr>
      <vt:lpstr>LOCATION_60658436</vt:lpstr>
      <vt:lpstr>LOCATION_60658438</vt:lpstr>
      <vt:lpstr>LOCATION_60658444</vt:lpstr>
      <vt:lpstr>LOCATION_60658448</vt:lpstr>
      <vt:lpstr>LOCATION_60658454</vt:lpstr>
      <vt:lpstr>LOCATION_60658456</vt:lpstr>
      <vt:lpstr>LOCATION_60658460</vt:lpstr>
      <vt:lpstr>LOCATION_60659405</vt:lpstr>
      <vt:lpstr>LOCATION_60659410</vt:lpstr>
      <vt:lpstr>LOCATION_60659415</vt:lpstr>
      <vt:lpstr>LOCATION_60659420</vt:lpstr>
      <vt:lpstr>LOCATION_60659425</vt:lpstr>
      <vt:lpstr>LOCATION_60659430</vt:lpstr>
      <vt:lpstr>LOCATION_60659435</vt:lpstr>
      <vt:lpstr>LOCATION_60659440</vt:lpstr>
      <vt:lpstr>LOCATION_60659460</vt:lpstr>
      <vt:lpstr>LOCATION_60701000</vt:lpstr>
      <vt:lpstr>LOCATION_60704000</vt:lpstr>
      <vt:lpstr>LOCATION_60707000</vt:lpstr>
      <vt:lpstr>LOCATION_60712000</vt:lpstr>
      <vt:lpstr>LOCATION_60715000</vt:lpstr>
      <vt:lpstr>LOCATION_60717000</vt:lpstr>
      <vt:lpstr>LOCATION_60718000</vt:lpstr>
      <vt:lpstr>LOCATION_60719000</vt:lpstr>
      <vt:lpstr>LOCATION_60727000</vt:lpstr>
      <vt:lpstr>LOCATION_60730000</vt:lpstr>
      <vt:lpstr>LOCATION_60737000</vt:lpstr>
      <vt:lpstr>LOCATION_60740000</vt:lpstr>
      <vt:lpstr>LOCATION_OKTMO_LIST</vt:lpstr>
      <vt:lpstr>LOGIN</vt:lpstr>
      <vt:lpstr>MANDATORY_FIELDS</vt:lpstr>
      <vt:lpstr>MO_LIST_10</vt:lpstr>
      <vt:lpstr>MO_LIST_11</vt:lpstr>
      <vt:lpstr>MO_LIST_12</vt:lpstr>
      <vt:lpstr>MO_LIST_13</vt:lpstr>
      <vt:lpstr>MO_LIST_14</vt:lpstr>
      <vt:lpstr>MO_LIST_15</vt:lpstr>
      <vt:lpstr>MO_LIST_16</vt:lpstr>
      <vt:lpstr>MO_LIST_17</vt:lpstr>
      <vt:lpstr>MO_LIST_18</vt:lpstr>
      <vt:lpstr>MO_LIST_19</vt:lpstr>
      <vt:lpstr>MO_LIST_2</vt:lpstr>
      <vt:lpstr>MO_LIST_20</vt:lpstr>
      <vt:lpstr>MO_LIST_21</vt:lpstr>
      <vt:lpstr>MO_LIST_22</vt:lpstr>
      <vt:lpstr>MO_LIST_23</vt:lpstr>
      <vt:lpstr>MO_LIST_24</vt:lpstr>
      <vt:lpstr>MO_LIST_25</vt:lpstr>
      <vt:lpstr>MO_LIST_26</vt:lpstr>
      <vt:lpstr>MO_LIST_27</vt:lpstr>
      <vt:lpstr>MO_LIST_28</vt:lpstr>
      <vt:lpstr>MO_LIST_29</vt:lpstr>
      <vt:lpstr>MO_LIST_3</vt:lpstr>
      <vt:lpstr>MO_LIST_30</vt:lpstr>
      <vt:lpstr>MO_LIST_31</vt:lpstr>
      <vt:lpstr>MO_LIST_32</vt:lpstr>
      <vt:lpstr>MO_LIST_33</vt:lpstr>
      <vt:lpstr>MO_LIST_34</vt:lpstr>
      <vt:lpstr>MO_LIST_35</vt:lpstr>
      <vt:lpstr>MO_LIST_36</vt:lpstr>
      <vt:lpstr>MO_LIST_37</vt:lpstr>
      <vt:lpstr>MO_LIST_38</vt:lpstr>
      <vt:lpstr>MO_LIST_39</vt:lpstr>
      <vt:lpstr>MO_LIST_4</vt:lpstr>
      <vt:lpstr>MO_LIST_40</vt:lpstr>
      <vt:lpstr>MO_LIST_41</vt:lpstr>
      <vt:lpstr>MO_LIST_42</vt:lpstr>
      <vt:lpstr>MO_LIST_43</vt:lpstr>
      <vt:lpstr>MO_LIST_44</vt:lpstr>
      <vt:lpstr>MO_LIST_45</vt:lpstr>
      <vt:lpstr>MO_LIST_46</vt:lpstr>
      <vt:lpstr>MO_LIST_47</vt:lpstr>
      <vt:lpstr>MO_LIST_48</vt:lpstr>
      <vt:lpstr>MO_LIST_49</vt:lpstr>
      <vt:lpstr>MO_LIST_5</vt:lpstr>
      <vt:lpstr>MO_LIST_50</vt:lpstr>
      <vt:lpstr>MO_LIST_51</vt:lpstr>
      <vt:lpstr>MO_LIST_52</vt:lpstr>
      <vt:lpstr>MO_LIST_53</vt:lpstr>
      <vt:lpstr>MO_LIST_54</vt:lpstr>
      <vt:lpstr>MO_LIST_55</vt:lpstr>
      <vt:lpstr>MO_LIST_56</vt:lpstr>
      <vt:lpstr>MO_LIST_6</vt:lpstr>
      <vt:lpstr>MO_LIST_7</vt:lpstr>
      <vt:lpstr>MO_LIST_8</vt:lpstr>
      <vt:lpstr>MO_LIST_9</vt:lpstr>
      <vt:lpstr>MONTH</vt:lpstr>
      <vt:lpstr>MR_LIST</vt:lpstr>
      <vt:lpstr>OBFUSCATED_PASSWORD</vt:lpstr>
      <vt:lpstr>OKOPF_LIST</vt:lpstr>
      <vt:lpstr>OKTMO_LIST</vt:lpstr>
      <vt:lpstr>OKTMO_VS_TYPE_LIST</vt:lpstr>
      <vt:lpstr>OPF</vt:lpstr>
      <vt:lpstr>OPTIONS_LIST</vt:lpstr>
      <vt:lpstr>ORG</vt:lpstr>
      <vt:lpstr>ORG_DATA_AREA</vt:lpstr>
      <vt:lpstr>ORG_END_DATE</vt:lpstr>
      <vt:lpstr>ORG_START_DATE</vt:lpstr>
      <vt:lpstr>OWNERSHIP_LIST</vt:lpstr>
      <vt:lpstr>PASSWORD</vt:lpstr>
      <vt:lpstr>PERIOD</vt:lpstr>
      <vt:lpstr>PROTECT_MARKER</vt:lpstr>
      <vt:lpstr>PROXY_ADDRESS</vt:lpstr>
      <vt:lpstr>PROXY_PORT</vt:lpstr>
      <vt:lpstr>REGION</vt:lpstr>
      <vt:lpstr>REGION_NAME</vt:lpstr>
      <vt:lpstr>REPORT_PATH</vt:lpstr>
      <vt:lpstr>RETAIN_PASSWORD</vt:lpstr>
      <vt:lpstr>RST_ORG_ID</vt:lpstr>
      <vt:lpstr>SAX_PARSER_FEATURE</vt:lpstr>
      <vt:lpstr>SETTING_NO_ASK_AGAIN</vt:lpstr>
      <vt:lpstr>SETTING_NO_INTEGRITY_VLD</vt:lpstr>
      <vt:lpstr>SETTING_NO_OKTMO_VLD</vt:lpstr>
      <vt:lpstr>SETTING_NO_WARNINGS</vt:lpstr>
      <vt:lpstr>SETTING_SAVE_AS_XLSB</vt:lpstr>
      <vt:lpstr>SHOW_VLD_SETTINGS</vt:lpstr>
      <vt:lpstr>TEMPLATE_SPHERE_CODE</vt:lpstr>
      <vt:lpstr>TITLE_CONTACTS</vt:lpstr>
      <vt:lpstr>TITLE_FIND_OPF_ASSIST</vt:lpstr>
      <vt:lpstr>UpdStatus</vt:lpstr>
      <vt:lpstr>USE_DNS_SERVICE</vt:lpstr>
      <vt:lpstr>USE_PROXY_SETTING</vt:lpstr>
      <vt:lpstr>VDET_END_DATE</vt:lpstr>
      <vt:lpstr>VDET_START_DATE</vt:lpstr>
      <vt:lpstr>version</vt:lpstr>
      <vt:lpstr>VOTV_ACTIVITY_AREA</vt:lpstr>
      <vt:lpstr>VOTV_ADD_MO_HL_COLUMN_MARKER</vt:lpstr>
      <vt:lpstr>VOTV_ADD_MO_RANGE</vt:lpstr>
      <vt:lpstr>VOTV_ADD_OBJECT_HL_COLUMN_MARKER</vt:lpstr>
      <vt:lpstr>VOTV_ADD_OBJECT_RANGE</vt:lpstr>
      <vt:lpstr>VOTV_ADD_ORG_HL_MARKER</vt:lpstr>
      <vt:lpstr>VOTV_ADD_ORG_RANGE</vt:lpstr>
      <vt:lpstr>VOTV_CONTRACT_LIST</vt:lpstr>
      <vt:lpstr>VOTV_DATE_PICKER</vt:lpstr>
      <vt:lpstr>VOTV_DELETE_MO_HL_COLUMN_MARKER</vt:lpstr>
      <vt:lpstr>VOTV_DELETE_OBJECT_HL_COLUMN_MARKER</vt:lpstr>
      <vt:lpstr>VOTV_DELETE_ORG_HL_COLUMN_MARKER</vt:lpstr>
      <vt:lpstr>VOTV_DOCUMENT_COLUMN_MARKER</vt:lpstr>
      <vt:lpstr>VOTV_FIL_COLUMN_MARKER</vt:lpstr>
      <vt:lpstr>VOTV_INN_COLUMN_MARKER</vt:lpstr>
      <vt:lpstr>VOTV_KPP_COLUMN_MARKER</vt:lpstr>
      <vt:lpstr>VOTV_LOC_OKTMO_COLUMN_MARKER</vt:lpstr>
      <vt:lpstr>VOTV_LOC_OKTMO_END_POINT_COLUMN_MARKER</vt:lpstr>
      <vt:lpstr>VOTV_LOCATION_COLUMN_MARKER</vt:lpstr>
      <vt:lpstr>VOTV_LOCATION_END_POINT_COLUMN_MARKER</vt:lpstr>
      <vt:lpstr>VOTV_MO_COLUMN_MARKER</vt:lpstr>
      <vt:lpstr>VOTV_MO_END_POINT_COLUMN_MARKER</vt:lpstr>
      <vt:lpstr>VOTV_MR_COLUMN_MARKER</vt:lpstr>
      <vt:lpstr>VOTV_MR_END_POINT_COLUMN_MARKER</vt:lpstr>
      <vt:lpstr>VOTV_NUM_MO_HL_COLUMN_MARKER</vt:lpstr>
      <vt:lpstr>VOTV_NUM_OBJECT_HL_COLUMN_MARKER</vt:lpstr>
      <vt:lpstr>VOTV_NUM_ORG_HL_COLUMN_MARKER</vt:lpstr>
      <vt:lpstr>VOTV_OBJECT_EMPTY_RANGE</vt:lpstr>
      <vt:lpstr>VOTV_OBJECT_EMPTY_RANGE_ADD</vt:lpstr>
      <vt:lpstr>VOTV_OBJECT_NETWORK_RANGE</vt:lpstr>
      <vt:lpstr>VOTV_OBJECT_NETWORK_RANGE_ADD</vt:lpstr>
      <vt:lpstr>VOTV_OBJECT_NUMERIC_AREA</vt:lpstr>
      <vt:lpstr>VOTV_OBJECT_OWN_DATES_AREA</vt:lpstr>
      <vt:lpstr>VOTV_OBJECT_SOURCE_FEAT_NETWORK_RANGE</vt:lpstr>
      <vt:lpstr>VOTV_OBJECT_SOURCE_FEAT_NETWORK_RANGE_ADD</vt:lpstr>
      <vt:lpstr>VOTV_OBJECT_SOURCE_FEAT_TREATMENT_FACILITIES_FEAT_NETWORK_RANGE</vt:lpstr>
      <vt:lpstr>VOTV_OBJECT_SOURCE_FEAT_TREATMENT_FACILITIES_FEAT_NETWORK_RANGE_ADD</vt:lpstr>
      <vt:lpstr>VOTV_OBJECT_SOURCE_RANGE</vt:lpstr>
      <vt:lpstr>VOTV_OBJECT_SOURCE_RANGE_ADD</vt:lpstr>
      <vt:lpstr>VOTV_OBJECT_START_EXPLOIT_DATES_AREA</vt:lpstr>
      <vt:lpstr>VOTV_OBJECT_TRANMISSION_PIPELINE_AREA</vt:lpstr>
      <vt:lpstr>VOTV_OBJECT_TREATMENT_FACILITIES_FEAT_NETWORK_RANGE</vt:lpstr>
      <vt:lpstr>VOTV_OBJECT_TREATMENT_FACILITIES_FEAT_NETWORK_RANGE_ADD</vt:lpstr>
      <vt:lpstr>VOTV_OBJECT_TREATMENT_FACILITIES_RANGE</vt:lpstr>
      <vt:lpstr>VOTV_OBJECT_TREATMENT_FACILITIES_RANGE_ADD</vt:lpstr>
      <vt:lpstr>VOTV_OBJECT_TYPE_COLUMN_MARKER</vt:lpstr>
      <vt:lpstr>VOTV_OBJECT_TYPE_LIST</vt:lpstr>
      <vt:lpstr>VOTV_OBJECT_WORKING_AREA</vt:lpstr>
      <vt:lpstr>VOTV_OBJECTS_AC_AREA</vt:lpstr>
      <vt:lpstr>VOTV_OBJECTS_HORISONTAL_AREA</vt:lpstr>
      <vt:lpstr>VOTV_OKTMO_COLUMN_MARKER</vt:lpstr>
      <vt:lpstr>VOTV_OKTMO_END_POINT_COLUMN_MARKER</vt:lpstr>
      <vt:lpstr>VOTV_ORG_COLUMN_MARKER</vt:lpstr>
      <vt:lpstr>VOTV_OWNERSHIP_DOCUMENT_COLUMN_MARKER</vt:lpstr>
      <vt:lpstr>VOTV_SOURCE_COLUMN_MARKER</vt:lpstr>
      <vt:lpstr>VOTV_STATUS_COLUMN_MARKER</vt:lpstr>
      <vt:lpstr>VOTV_STREET_COLUMN_MARKER</vt:lpstr>
      <vt:lpstr>VOTV_T_SOURCE_INN_COLUMN_MARKER</vt:lpstr>
      <vt:lpstr>VOTV_T_SOURCE_KPP_COLUMN_MARKER</vt:lpstr>
      <vt:lpstr>VOTV_T_SOURCE_LOC_OKTMO_COLUMN_MARKER</vt:lpstr>
      <vt:lpstr>VOTV_T_SOURCE_LOCATION_COLUMN_MARKER</vt:lpstr>
      <vt:lpstr>VOTV_T_SOURCE_MO_COLUMN_MARKER</vt:lpstr>
      <vt:lpstr>VOTV_T_SOURCE_MR_COLUMN_MARKER</vt:lpstr>
      <vt:lpstr>VOTV_T_SOURCE_OKTMO_COLUMN_MARKER</vt:lpstr>
      <vt:lpstr>VOTV_T_SOURCE_ORG_COLUMN_MARKER</vt:lpstr>
      <vt:lpstr>VOTV_T_SOURCE_STREET_COLUMN_MARKER</vt:lpstr>
      <vt:lpstr>VOTV_TR_SOURCE_INN_COLUMN_MARKER</vt:lpstr>
      <vt:lpstr>VOTV_TR_SOURCE_KPP_COLUMN_MARKER</vt:lpstr>
      <vt:lpstr>VOTV_TR_SOURCE_LOC_OKTMO_COLUMN_MARKER</vt:lpstr>
      <vt:lpstr>VOTV_TR_SOURCE_LOCATION_COLUMN_MARKER</vt:lpstr>
      <vt:lpstr>VOTV_TR_SOURCE_MO_COLUMN_MARKER</vt:lpstr>
      <vt:lpstr>VOTV_TR_SOURCE_MR_COLUMN_MARKER</vt:lpstr>
      <vt:lpstr>VOTV_TR_SOURCE_OKTMO_COLUMN_MARKER</vt:lpstr>
      <vt:lpstr>VOTV_TR_SOURCE_ORG_COLUMN_MARKER</vt:lpstr>
      <vt:lpstr>VOTV_TR_SOURCE_STREET_COLUMN_MARKER</vt:lpstr>
      <vt:lpstr>VOTV_VDET_1_COLUMN_MARKER</vt:lpstr>
      <vt:lpstr>VOTV_VDET_1_END_POINT_COLUMN_MARKER</vt:lpstr>
      <vt:lpstr>VOTV_VDET_2_COLUMN_MARKER</vt:lpstr>
      <vt:lpstr>VOTV_VDET_2_END_POINT_COLUMN_MARKER</vt:lpstr>
      <vt:lpstr>VOTV_VDET_3_COLUMN_MARKER</vt:lpstr>
      <vt:lpstr>VOTV_VDET_3_END_POINT_COLUMN_MARKER</vt:lpstr>
      <vt:lpstr>VSNA_ACTIVITY_AREA</vt:lpstr>
      <vt:lpstr>VSNA_ADD_MO_HL_COLUMN_MARKER</vt:lpstr>
      <vt:lpstr>VSNA_ADD_MO_RANGE</vt:lpstr>
      <vt:lpstr>VSNA_ADD_OBJECT_HL_COLUMN_MARKER</vt:lpstr>
      <vt:lpstr>VSNA_ADD_OBJECT_RANGE</vt:lpstr>
      <vt:lpstr>VSNA_ADD_ORG_HL_MARKER</vt:lpstr>
      <vt:lpstr>VSNA_ADD_ORG_RANGE</vt:lpstr>
      <vt:lpstr>VSNA_CONTRACT_LIST</vt:lpstr>
      <vt:lpstr>VSNA_DATE_PICKER</vt:lpstr>
      <vt:lpstr>VSNA_DELETE_MO_HL_COLUMN_MARKER</vt:lpstr>
      <vt:lpstr>VSNA_DELETE_OBJECT_HL_COLUMN_MARKER</vt:lpstr>
      <vt:lpstr>VSNA_DELETE_ORG_HL_COLUMN_MARKER</vt:lpstr>
      <vt:lpstr>VSNA_DOCUMENT_COLUMN_MARKER</vt:lpstr>
      <vt:lpstr>VSNA_FIL_COLUMN_MARKER</vt:lpstr>
      <vt:lpstr>VSNA_INN_COLUMN_MARKER</vt:lpstr>
      <vt:lpstr>VSNA_KPP_COLUMN_MARKER</vt:lpstr>
      <vt:lpstr>VSNA_LOC_OKTMO_COLUMN_MARKER</vt:lpstr>
      <vt:lpstr>VSNA_LOC_OKTMO_END_POINT_COLUMN_MARKER</vt:lpstr>
      <vt:lpstr>VSNA_LOCATION_COLUMN_MARKER</vt:lpstr>
      <vt:lpstr>VSNA_LOCATION_END_POINT_COLUMN_MARKER</vt:lpstr>
      <vt:lpstr>VSNA_MO_COLUMN_MARKER</vt:lpstr>
      <vt:lpstr>VSNA_MO_END_POINT_COLUMN_MARKER</vt:lpstr>
      <vt:lpstr>VSNA_MR_COLUMN_MARKER</vt:lpstr>
      <vt:lpstr>VSNA_MR_END_POINT_COLUMN_MARKER</vt:lpstr>
      <vt:lpstr>VSNA_NUM_MO_HL_COLUMN_MARKER</vt:lpstr>
      <vt:lpstr>VSNA_NUM_OBJECT_HL_COLUMN_MARKER</vt:lpstr>
      <vt:lpstr>VSNA_NUM_ORG_HL_COLUMN_MARKER</vt:lpstr>
      <vt:lpstr>VSNA_OBJECT_EMPTY_RANGE</vt:lpstr>
      <vt:lpstr>VSNA_OBJECT_EMPTY_RANGE_ADD</vt:lpstr>
      <vt:lpstr>VSNA_OBJECT_NETWORK_RANGE</vt:lpstr>
      <vt:lpstr>VSNA_OBJECT_NETWORK_RANGE_ADD</vt:lpstr>
      <vt:lpstr>VSNA_OBJECT_NUMERIC_AREA</vt:lpstr>
      <vt:lpstr>VSNA_OBJECT_OWN_DATES_AREA</vt:lpstr>
      <vt:lpstr>VSNA_OBJECT_SOURCE_FEAT_NETWORK_RANGE</vt:lpstr>
      <vt:lpstr>VSNA_OBJECT_SOURCE_FEAT_NETWORK_RANGE_ADD</vt:lpstr>
      <vt:lpstr>VSNA_OBJECT_SOURCE_FEAT_TREATMENT_FACILITIES_FEAT_NETWORK_RANGE</vt:lpstr>
      <vt:lpstr>VSNA_OBJECT_SOURCE_FEAT_TREATMENT_FACILITIES_FEAT_NETWORK_RANGE_ADD</vt:lpstr>
      <vt:lpstr>VSNA_OBJECT_SOURCE_RANGE</vt:lpstr>
      <vt:lpstr>VSNA_OBJECT_SOURCE_RANGE_ADD</vt:lpstr>
      <vt:lpstr>VSNA_OBJECT_START_EXPLOIT_DATES_AREA</vt:lpstr>
      <vt:lpstr>VSNA_OBJECT_TRANMISSION_PIPELINE_AREA</vt:lpstr>
      <vt:lpstr>VSNA_OBJECT_TREATMENT_FACILITIES_FEAT_NETWORK_RANGE</vt:lpstr>
      <vt:lpstr>VSNA_OBJECT_TREATMENT_FACILITIES_FEAT_NETWORK_RANGE_ADD</vt:lpstr>
      <vt:lpstr>VSNA_OBJECT_TREATMENT_FACILITIES_RANGE</vt:lpstr>
      <vt:lpstr>VSNA_OBJECT_TREATMENT_FACILITIES_RANGE_ADD</vt:lpstr>
      <vt:lpstr>VSNA_OBJECT_TYPE_COLUMN_MARKER</vt:lpstr>
      <vt:lpstr>VSNA_OBJECT_TYPE_LIST</vt:lpstr>
      <vt:lpstr>VSNA_OBJECT_WORKING_AREA</vt:lpstr>
      <vt:lpstr>VSNA_OBJECTS_AC_AREA</vt:lpstr>
      <vt:lpstr>VSNA_OBJECTS_HORISONTAL_AREA</vt:lpstr>
      <vt:lpstr>VSNA_OKTMO_COLUMN_MARKER</vt:lpstr>
      <vt:lpstr>VSNA_OKTMO_END_POINT_COLUMN_MARKER</vt:lpstr>
      <vt:lpstr>VSNA_ORG_COLUMN_MARKER</vt:lpstr>
      <vt:lpstr>VSNA_OWNERSHIP_DOCUMENT_COLUMN_MARKER</vt:lpstr>
      <vt:lpstr>VSNA_SOURCE_COLUMN_MARKER</vt:lpstr>
      <vt:lpstr>VSNA_STATUS_COLUMN_MARKER</vt:lpstr>
      <vt:lpstr>VSNA_STREET_COLUMN_MARKER</vt:lpstr>
      <vt:lpstr>VSNA_T_SOURCE_INN_COLUMN_MARKER</vt:lpstr>
      <vt:lpstr>VSNA_T_SOURCE_KPP_COLUMN_MARKER</vt:lpstr>
      <vt:lpstr>VSNA_T_SOURCE_LOC_OKTMO_COLUMN_MARKER</vt:lpstr>
      <vt:lpstr>VSNA_T_SOURCE_LOCATION_COLUMN_MARKER</vt:lpstr>
      <vt:lpstr>VSNA_T_SOURCE_MO_COLUMN_MARKER</vt:lpstr>
      <vt:lpstr>VSNA_T_SOURCE_MR_COLUMN_MARKER</vt:lpstr>
      <vt:lpstr>VSNA_T_SOURCE_OKTMO_COLUMN_MARKER</vt:lpstr>
      <vt:lpstr>VSNA_T_SOURCE_ORG_COLUMN_MARKER</vt:lpstr>
      <vt:lpstr>VSNA_T_SOURCE_STREET_COLUMN_MARKER</vt:lpstr>
      <vt:lpstr>VSNA_TR_SOURCE_INN_COLUMN_MARKER</vt:lpstr>
      <vt:lpstr>VSNA_TR_SOURCE_KPP_COLUMN_MARKER</vt:lpstr>
      <vt:lpstr>VSNA_TR_SOURCE_LOC_OKTMO_COLUMN_MARKER</vt:lpstr>
      <vt:lpstr>VSNA_TR_SOURCE_LOCATION_COLUMN_MARKER</vt:lpstr>
      <vt:lpstr>VSNA_TR_SOURCE_MO_COLUMN_MARKER</vt:lpstr>
      <vt:lpstr>VSNA_TR_SOURCE_MR_COLUMN_MARKER</vt:lpstr>
      <vt:lpstr>VSNA_TR_SOURCE_OKTMO_COLUMN_MARKER</vt:lpstr>
      <vt:lpstr>VSNA_TR_SOURCE_ORG_COLUMN_MARKER</vt:lpstr>
      <vt:lpstr>VSNA_TR_SOURCE_STREET_COLUMN_MARKER</vt:lpstr>
      <vt:lpstr>VSNA_VDET_1_COLUMN_MARKER</vt:lpstr>
      <vt:lpstr>VSNA_VDET_1_END_POINT_COLUMN_MARKER</vt:lpstr>
      <vt:lpstr>VSNA_VDET_2_COLUMN_MARKER</vt:lpstr>
      <vt:lpstr>VSNA_VDET_2_END_POINT_COLUMN_MARKER</vt:lpstr>
      <vt:lpstr>VSNA_VDET_3_COLUMN_MARKER</vt:lpstr>
      <vt:lpstr>VSNA_VDET_3_END_POINT_COLUMN_MARKER</vt:lpstr>
      <vt:lpstr>VSNA_VTOV_TYPE_LIST</vt:lpstr>
      <vt:lpstr>XML_AUTHORISATION_TAG_NAMES</vt:lpstr>
      <vt:lpstr>XML_DICTIONARIES_TAG_NAMES</vt:lpstr>
      <vt:lpstr>XML_HEAT_SRC_LIST_TAG_NAMES</vt:lpstr>
      <vt:lpstr>XML_LOCATION_LIST_TAG_NAMES</vt:lpstr>
      <vt:lpstr>XML_MR_MO_OKTMO_LIST_TAG_NAMES</vt:lpstr>
      <vt:lpstr>XML_ORG_LIST_TAG_NAMES</vt:lpstr>
      <vt:lpstr>XML_SRC_LIST_TAG_NAMES</vt:lpstr>
      <vt:lpstr>XML_VOTV_SRC_LIST_TAG_NAMES</vt:lpstr>
      <vt:lpstr>XML_VSNA_SRC_LIST_TAG_NAMES</vt:lpstr>
      <vt:lpstr>YES_NO</vt:lpstr>
    </vt:vector>
  </TitlesOfParts>
  <Company>ФАС России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Реестр объектов инфраструктуры организаций ТС</dc:title>
  <dc:subject>Реестр объектов инфраструктуры организаций ТС</dc:subject>
  <dc:creator>FST</dc:creator>
  <dc:description/>
  <cp:lastModifiedBy>Администратор</cp:lastModifiedBy>
  <cp:lastPrinted>2020-02-11T05:59:36Z</cp:lastPrinted>
  <dcterms:created xsi:type="dcterms:W3CDTF">2004-05-21T07:18:45Z</dcterms:created>
  <dcterms:modified xsi:type="dcterms:W3CDTF">2020-11-13T06:57:26Z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itTemplate">
    <vt:bool>true</vt:bool>
  </property>
  <property fmtid="{D5CDD505-2E9C-101B-9397-08002B2CF9AE}" pid="3" name="Version">
    <vt:lpwstr>REESTR.HEAT.SOURCE.2020</vt:lpwstr>
  </property>
  <property fmtid="{D5CDD505-2E9C-101B-9397-08002B2CF9AE}" pid="4" name="UserComments">
    <vt:lpwstr/>
  </property>
  <property fmtid="{D5CDD505-2E9C-101B-9397-08002B2CF9AE}" pid="5" name="PeriodLength">
    <vt:lpwstr/>
  </property>
  <property fmtid="{D5CDD505-2E9C-101B-9397-08002B2CF9AE}" pid="6" name="XsltDocFilePath">
    <vt:lpwstr/>
  </property>
  <property fmtid="{D5CDD505-2E9C-101B-9397-08002B2CF9AE}" pid="7" name="XslViewFilePath">
    <vt:lpwstr/>
  </property>
  <property fmtid="{D5CDD505-2E9C-101B-9397-08002B2CF9AE}" pid="8" name="RootDocFilePath">
    <vt:lpwstr/>
  </property>
  <property fmtid="{D5CDD505-2E9C-101B-9397-08002B2CF9AE}" pid="9" name="HtmlTempFilePath">
    <vt:lpwstr/>
  </property>
  <property fmtid="{D5CDD505-2E9C-101B-9397-08002B2CF9AE}" pid="10" name="keywords">
    <vt:lpwstr/>
  </property>
  <property fmtid="{D5CDD505-2E9C-101B-9397-08002B2CF9AE}" pid="11" name="Status">
    <vt:lpwstr>2</vt:lpwstr>
  </property>
  <property fmtid="{D5CDD505-2E9C-101B-9397-08002B2CF9AE}" pid="12" name="Period">
    <vt:lpwstr>2007</vt:lpwstr>
  </property>
  <property fmtid="{D5CDD505-2E9C-101B-9397-08002B2CF9AE}" pid="13" name="CurrentVersion">
    <vt:lpwstr>1.0</vt:lpwstr>
  </property>
  <property fmtid="{D5CDD505-2E9C-101B-9397-08002B2CF9AE}" pid="14" name="XMLTempFilePath">
    <vt:lpwstr/>
  </property>
  <property fmtid="{D5CDD505-2E9C-101B-9397-08002B2CF9AE}" pid="15" name="TemplateOperationMode">
    <vt:i4>3</vt:i4>
  </property>
  <property fmtid="{D5CDD505-2E9C-101B-9397-08002B2CF9AE}" pid="16" name="entityid">
    <vt:lpwstr/>
  </property>
  <property fmtid="{D5CDD505-2E9C-101B-9397-08002B2CF9AE}" pid="17" name="Periodicity">
    <vt:lpwstr>REGU</vt:lpwstr>
  </property>
  <property fmtid="{D5CDD505-2E9C-101B-9397-08002B2CF9AE}" pid="18" name="TypePlanning">
    <vt:lpwstr>FACT</vt:lpwstr>
  </property>
</Properties>
</file>